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2\02 - February 2022\"/>
    </mc:Choice>
  </mc:AlternateContent>
  <xr:revisionPtr revIDLastSave="0" documentId="13_ncr:1_{6B768446-D0B1-44A5-9B29-D2D8AD0FCE53}" xr6:coauthVersionLast="36" xr6:coauthVersionMax="36" xr10:uidLastSave="{00000000-0000-0000-0000-000000000000}"/>
  <bookViews>
    <workbookView xWindow="4410" yWindow="1160" windowWidth="20250" windowHeight="12090" xr2:uid="{00000000-000D-0000-FFFF-FFFF00000000}"/>
  </bookViews>
  <sheets>
    <sheet name="FCM Data February 2022" sheetId="1" r:id="rId1"/>
  </sheets>
  <externalReferences>
    <externalReference r:id="rId2"/>
  </externalReferences>
  <definedNames>
    <definedName name="_xlnm._FilterDatabase" localSheetId="0" hidden="1">'FCM Data February 2022'!$A$4:$Q$41</definedName>
    <definedName name="_xlnm.Print_Area" localSheetId="0">'FCM Data February 2022'!$A$1:$U$126</definedName>
  </definedNames>
  <calcPr calcId="191029"/>
</workbook>
</file>

<file path=xl/calcChain.xml><?xml version="1.0" encoding="utf-8"?>
<calcChain xmlns="http://schemas.openxmlformats.org/spreadsheetml/2006/main">
  <c r="E57" i="1" l="1"/>
  <c r="F57" i="1"/>
  <c r="G57" i="1"/>
  <c r="H57" i="1"/>
  <c r="I57" i="1"/>
  <c r="J57" i="1"/>
  <c r="K57" i="1"/>
  <c r="L57" i="1"/>
  <c r="M57" i="1"/>
  <c r="N57" i="1"/>
  <c r="O57" i="1"/>
  <c r="P57" i="1"/>
  <c r="Q57" i="1"/>
  <c r="R57" i="1"/>
  <c r="S57" i="1"/>
  <c r="T57" i="1"/>
  <c r="U57" i="1"/>
  <c r="E58" i="1"/>
  <c r="F58" i="1"/>
  <c r="G58" i="1"/>
  <c r="H58" i="1"/>
  <c r="I58" i="1"/>
  <c r="J58" i="1"/>
  <c r="K58" i="1"/>
  <c r="L58" i="1"/>
  <c r="M58" i="1"/>
  <c r="N58" i="1"/>
  <c r="O58" i="1"/>
  <c r="P58" i="1"/>
  <c r="Q58" i="1"/>
  <c r="R58" i="1"/>
  <c r="S58" i="1"/>
  <c r="T58" i="1"/>
  <c r="U58" i="1"/>
  <c r="E59" i="1"/>
  <c r="F59" i="1"/>
  <c r="G59" i="1"/>
  <c r="H59" i="1"/>
  <c r="I59" i="1"/>
  <c r="J59" i="1"/>
  <c r="K59" i="1"/>
  <c r="L59" i="1"/>
  <c r="M59" i="1"/>
  <c r="N59" i="1"/>
  <c r="O59" i="1"/>
  <c r="P59" i="1"/>
  <c r="Q59" i="1"/>
  <c r="R59" i="1"/>
  <c r="S59" i="1"/>
  <c r="T59" i="1"/>
  <c r="U59" i="1"/>
  <c r="E60" i="1"/>
  <c r="F60" i="1"/>
  <c r="G60" i="1"/>
  <c r="H60" i="1"/>
  <c r="I60" i="1"/>
  <c r="J60" i="1"/>
  <c r="K60" i="1"/>
  <c r="L60" i="1"/>
  <c r="M60" i="1"/>
  <c r="N60" i="1"/>
  <c r="O60" i="1"/>
  <c r="P60" i="1"/>
  <c r="Q60" i="1"/>
  <c r="R60" i="1"/>
  <c r="S60" i="1"/>
  <c r="T60" i="1"/>
  <c r="U60" i="1"/>
  <c r="E61" i="1"/>
  <c r="F61" i="1"/>
  <c r="G61" i="1"/>
  <c r="H61" i="1"/>
  <c r="I61" i="1"/>
  <c r="J61" i="1"/>
  <c r="K61" i="1"/>
  <c r="L61" i="1"/>
  <c r="M61" i="1"/>
  <c r="N61" i="1"/>
  <c r="O61" i="1"/>
  <c r="P61" i="1"/>
  <c r="Q61" i="1"/>
  <c r="R61" i="1"/>
  <c r="S61" i="1"/>
  <c r="T61" i="1"/>
  <c r="U61" i="1"/>
  <c r="E62" i="1"/>
  <c r="F62" i="1"/>
  <c r="G62" i="1"/>
  <c r="H62" i="1"/>
  <c r="I62" i="1"/>
  <c r="J62" i="1"/>
  <c r="K62" i="1"/>
  <c r="L62" i="1"/>
  <c r="M62" i="1"/>
  <c r="N62" i="1"/>
  <c r="O62" i="1"/>
  <c r="P62" i="1"/>
  <c r="Q62" i="1"/>
  <c r="R62" i="1"/>
  <c r="S62" i="1"/>
  <c r="T62" i="1"/>
  <c r="U62" i="1"/>
  <c r="E63" i="1"/>
  <c r="F63" i="1"/>
  <c r="G63" i="1"/>
  <c r="H63" i="1"/>
  <c r="I63" i="1"/>
  <c r="J63" i="1"/>
  <c r="K63" i="1"/>
  <c r="L63" i="1"/>
  <c r="M63" i="1"/>
  <c r="N63" i="1"/>
  <c r="O63" i="1"/>
  <c r="P63" i="1"/>
  <c r="Q63" i="1"/>
  <c r="R63" i="1"/>
  <c r="S63" i="1"/>
  <c r="T63" i="1"/>
  <c r="U63" i="1"/>
  <c r="E64" i="1"/>
  <c r="F64" i="1"/>
  <c r="G64" i="1"/>
  <c r="H64" i="1"/>
  <c r="I64" i="1"/>
  <c r="J64" i="1"/>
  <c r="K64" i="1"/>
  <c r="L64" i="1"/>
  <c r="M64" i="1"/>
  <c r="N64" i="1"/>
  <c r="O64" i="1"/>
  <c r="P64" i="1"/>
  <c r="Q64" i="1"/>
  <c r="R64" i="1"/>
  <c r="S64" i="1"/>
  <c r="T64" i="1"/>
  <c r="U64" i="1"/>
  <c r="E48" i="1"/>
  <c r="E49" i="1"/>
  <c r="E50" i="1"/>
  <c r="E51" i="1"/>
  <c r="E52" i="1"/>
  <c r="E53" i="1"/>
  <c r="E54" i="1"/>
  <c r="E55" i="1"/>
  <c r="F55" i="1"/>
  <c r="G55" i="1"/>
  <c r="H55" i="1"/>
  <c r="I55" i="1"/>
  <c r="J55" i="1"/>
  <c r="K55" i="1"/>
  <c r="L55" i="1"/>
  <c r="M55" i="1"/>
  <c r="N55" i="1"/>
  <c r="O55" i="1"/>
  <c r="P55" i="1"/>
  <c r="Q55" i="1"/>
  <c r="R55" i="1"/>
  <c r="S55" i="1"/>
  <c r="T55" i="1"/>
  <c r="U55" i="1"/>
  <c r="E56" i="1"/>
  <c r="F56" i="1"/>
  <c r="G56" i="1"/>
  <c r="H56" i="1"/>
  <c r="I56" i="1"/>
  <c r="J56" i="1"/>
  <c r="K56" i="1"/>
  <c r="L56" i="1"/>
  <c r="M56" i="1"/>
  <c r="N56" i="1"/>
  <c r="O56" i="1"/>
  <c r="P56" i="1"/>
  <c r="Q56" i="1"/>
  <c r="R56" i="1"/>
  <c r="S56" i="1"/>
  <c r="T56" i="1"/>
  <c r="U56" i="1"/>
  <c r="E45" i="1"/>
  <c r="E46" i="1"/>
  <c r="E47" i="1"/>
  <c r="E34" i="1"/>
  <c r="F34" i="1"/>
  <c r="G34" i="1"/>
  <c r="H34" i="1"/>
  <c r="I34" i="1"/>
  <c r="J34" i="1"/>
  <c r="K34" i="1"/>
  <c r="L34" i="1"/>
  <c r="M34" i="1"/>
  <c r="N34" i="1"/>
  <c r="O34" i="1"/>
  <c r="P34" i="1"/>
  <c r="Q34" i="1"/>
  <c r="R34" i="1"/>
  <c r="S34" i="1"/>
  <c r="T34" i="1"/>
  <c r="U34" i="1"/>
  <c r="E35" i="1"/>
  <c r="F35" i="1"/>
  <c r="G35" i="1"/>
  <c r="H35" i="1"/>
  <c r="I35" i="1"/>
  <c r="J35" i="1"/>
  <c r="K35" i="1"/>
  <c r="L35" i="1"/>
  <c r="M35" i="1"/>
  <c r="N35" i="1"/>
  <c r="O35" i="1"/>
  <c r="P35" i="1"/>
  <c r="Q35" i="1"/>
  <c r="R35" i="1"/>
  <c r="S35" i="1"/>
  <c r="T35" i="1"/>
  <c r="U35" i="1"/>
  <c r="E36" i="1"/>
  <c r="E37" i="1"/>
  <c r="E38" i="1"/>
  <c r="E39" i="1"/>
  <c r="E40" i="1"/>
  <c r="E41" i="1"/>
  <c r="E42" i="1"/>
  <c r="E43" i="1"/>
  <c r="E44" i="1"/>
  <c r="E29" i="1"/>
  <c r="F29" i="1"/>
  <c r="G29" i="1"/>
  <c r="H29" i="1"/>
  <c r="I29" i="1"/>
  <c r="J29" i="1"/>
  <c r="K29" i="1"/>
  <c r="L29" i="1"/>
  <c r="M29" i="1"/>
  <c r="N29" i="1"/>
  <c r="O29" i="1"/>
  <c r="P29" i="1"/>
  <c r="Q29" i="1"/>
  <c r="R29" i="1"/>
  <c r="S29" i="1"/>
  <c r="T29" i="1"/>
  <c r="U29" i="1"/>
  <c r="E30" i="1"/>
  <c r="F30" i="1"/>
  <c r="G30" i="1"/>
  <c r="H30" i="1"/>
  <c r="I30" i="1"/>
  <c r="J30" i="1"/>
  <c r="K30" i="1"/>
  <c r="L30" i="1"/>
  <c r="M30" i="1"/>
  <c r="N30" i="1"/>
  <c r="O30" i="1"/>
  <c r="P30" i="1"/>
  <c r="Q30" i="1"/>
  <c r="R30" i="1"/>
  <c r="S30" i="1"/>
  <c r="T30" i="1"/>
  <c r="U30" i="1"/>
  <c r="E31" i="1"/>
  <c r="F31" i="1"/>
  <c r="G31" i="1"/>
  <c r="H31" i="1"/>
  <c r="I31" i="1"/>
  <c r="J31" i="1"/>
  <c r="K31" i="1"/>
  <c r="L31" i="1"/>
  <c r="M31" i="1"/>
  <c r="N31" i="1"/>
  <c r="O31" i="1"/>
  <c r="P31" i="1"/>
  <c r="Q31" i="1"/>
  <c r="R31" i="1"/>
  <c r="S31" i="1"/>
  <c r="T31" i="1"/>
  <c r="U31" i="1"/>
  <c r="E32" i="1"/>
  <c r="F32" i="1"/>
  <c r="G32" i="1"/>
  <c r="H32" i="1"/>
  <c r="I32" i="1"/>
  <c r="J32" i="1"/>
  <c r="K32" i="1"/>
  <c r="L32" i="1"/>
  <c r="M32" i="1"/>
  <c r="N32" i="1"/>
  <c r="O32" i="1"/>
  <c r="P32" i="1"/>
  <c r="Q32" i="1"/>
  <c r="R32" i="1"/>
  <c r="S32" i="1"/>
  <c r="T32" i="1"/>
  <c r="U32" i="1"/>
  <c r="E33" i="1"/>
  <c r="F33" i="1"/>
  <c r="G33" i="1"/>
  <c r="H33" i="1"/>
  <c r="I33" i="1"/>
  <c r="J33" i="1"/>
  <c r="K33" i="1"/>
  <c r="L33" i="1"/>
  <c r="M33" i="1"/>
  <c r="N33" i="1"/>
  <c r="O33" i="1"/>
  <c r="P33" i="1"/>
  <c r="Q33" i="1"/>
  <c r="R33" i="1"/>
  <c r="S33" i="1"/>
  <c r="T33" i="1"/>
  <c r="U33" i="1"/>
  <c r="E13" i="1"/>
  <c r="F13" i="1"/>
  <c r="G13" i="1"/>
  <c r="H13" i="1"/>
  <c r="I13" i="1"/>
  <c r="J13" i="1"/>
  <c r="K13" i="1"/>
  <c r="L13" i="1"/>
  <c r="M13" i="1"/>
  <c r="N13" i="1"/>
  <c r="O13" i="1"/>
  <c r="P13" i="1"/>
  <c r="Q13" i="1"/>
  <c r="R13" i="1"/>
  <c r="S13" i="1"/>
  <c r="T13" i="1"/>
  <c r="U13" i="1"/>
  <c r="E14" i="1"/>
  <c r="F14" i="1"/>
  <c r="G14" i="1"/>
  <c r="H14" i="1"/>
  <c r="I14" i="1"/>
  <c r="J14" i="1"/>
  <c r="K14" i="1"/>
  <c r="L14" i="1"/>
  <c r="M14" i="1"/>
  <c r="N14" i="1"/>
  <c r="O14" i="1"/>
  <c r="P14" i="1"/>
  <c r="Q14" i="1"/>
  <c r="R14" i="1"/>
  <c r="S14" i="1"/>
  <c r="T14" i="1"/>
  <c r="U14" i="1"/>
  <c r="E15" i="1"/>
  <c r="F15" i="1"/>
  <c r="G15" i="1"/>
  <c r="H15" i="1"/>
  <c r="I15" i="1"/>
  <c r="J15" i="1"/>
  <c r="K15" i="1"/>
  <c r="L15" i="1"/>
  <c r="M15" i="1"/>
  <c r="N15" i="1"/>
  <c r="O15" i="1"/>
  <c r="P15" i="1"/>
  <c r="Q15" i="1"/>
  <c r="R15" i="1"/>
  <c r="S15" i="1"/>
  <c r="T15" i="1"/>
  <c r="U15" i="1"/>
  <c r="E16" i="1"/>
  <c r="F16" i="1"/>
  <c r="G16" i="1"/>
  <c r="H16" i="1"/>
  <c r="I16" i="1"/>
  <c r="J16" i="1"/>
  <c r="K16" i="1"/>
  <c r="L16" i="1"/>
  <c r="M16" i="1"/>
  <c r="N16" i="1"/>
  <c r="O16" i="1"/>
  <c r="P16" i="1"/>
  <c r="Q16" i="1"/>
  <c r="R16" i="1"/>
  <c r="S16" i="1"/>
  <c r="T16" i="1"/>
  <c r="U16" i="1"/>
  <c r="E17" i="1"/>
  <c r="F17" i="1"/>
  <c r="G17" i="1"/>
  <c r="H17" i="1"/>
  <c r="I17" i="1"/>
  <c r="J17" i="1"/>
  <c r="K17" i="1"/>
  <c r="L17" i="1"/>
  <c r="M17" i="1"/>
  <c r="N17" i="1"/>
  <c r="O17" i="1"/>
  <c r="P17" i="1"/>
  <c r="Q17" i="1"/>
  <c r="R17" i="1"/>
  <c r="S17" i="1"/>
  <c r="T17" i="1"/>
  <c r="U17" i="1"/>
  <c r="E18" i="1"/>
  <c r="F18" i="1"/>
  <c r="G18" i="1"/>
  <c r="H18" i="1"/>
  <c r="I18" i="1"/>
  <c r="J18" i="1"/>
  <c r="K18" i="1"/>
  <c r="L18" i="1"/>
  <c r="M18" i="1"/>
  <c r="N18" i="1"/>
  <c r="O18" i="1"/>
  <c r="P18" i="1"/>
  <c r="Q18" i="1"/>
  <c r="R18" i="1"/>
  <c r="S18" i="1"/>
  <c r="T18" i="1"/>
  <c r="U18" i="1"/>
  <c r="E19" i="1"/>
  <c r="F19" i="1"/>
  <c r="G19" i="1"/>
  <c r="H19" i="1"/>
  <c r="I19" i="1"/>
  <c r="J19" i="1"/>
  <c r="K19" i="1"/>
  <c r="L19" i="1"/>
  <c r="M19" i="1"/>
  <c r="N19" i="1"/>
  <c r="O19" i="1"/>
  <c r="P19" i="1"/>
  <c r="Q19" i="1"/>
  <c r="R19" i="1"/>
  <c r="S19" i="1"/>
  <c r="T19" i="1"/>
  <c r="U19" i="1"/>
  <c r="E20" i="1"/>
  <c r="F20" i="1"/>
  <c r="G20" i="1"/>
  <c r="H20" i="1"/>
  <c r="I20" i="1"/>
  <c r="J20" i="1"/>
  <c r="K20" i="1"/>
  <c r="L20" i="1"/>
  <c r="M20" i="1"/>
  <c r="N20" i="1"/>
  <c r="O20" i="1"/>
  <c r="P20" i="1"/>
  <c r="Q20" i="1"/>
  <c r="R20" i="1"/>
  <c r="S20" i="1"/>
  <c r="T20" i="1"/>
  <c r="U20" i="1"/>
  <c r="E21" i="1"/>
  <c r="F21" i="1"/>
  <c r="G21" i="1"/>
  <c r="H21" i="1"/>
  <c r="I21" i="1"/>
  <c r="J21" i="1"/>
  <c r="K21" i="1"/>
  <c r="L21" i="1"/>
  <c r="M21" i="1"/>
  <c r="N21" i="1"/>
  <c r="O21" i="1"/>
  <c r="P21" i="1"/>
  <c r="Q21" i="1"/>
  <c r="R21" i="1"/>
  <c r="S21" i="1"/>
  <c r="T21" i="1"/>
  <c r="U21" i="1"/>
  <c r="E22" i="1"/>
  <c r="F22" i="1"/>
  <c r="G22" i="1"/>
  <c r="H22" i="1"/>
  <c r="I22" i="1"/>
  <c r="J22" i="1"/>
  <c r="K22" i="1"/>
  <c r="L22" i="1"/>
  <c r="M22" i="1"/>
  <c r="N22" i="1"/>
  <c r="O22" i="1"/>
  <c r="P22" i="1"/>
  <c r="Q22" i="1"/>
  <c r="R22" i="1"/>
  <c r="S22" i="1"/>
  <c r="T22" i="1"/>
  <c r="U22" i="1"/>
  <c r="E23" i="1"/>
  <c r="F23" i="1"/>
  <c r="G23" i="1"/>
  <c r="H23" i="1"/>
  <c r="I23" i="1"/>
  <c r="J23" i="1"/>
  <c r="K23" i="1"/>
  <c r="L23" i="1"/>
  <c r="M23" i="1"/>
  <c r="N23" i="1"/>
  <c r="O23" i="1"/>
  <c r="P23" i="1"/>
  <c r="Q23" i="1"/>
  <c r="R23" i="1"/>
  <c r="S23" i="1"/>
  <c r="T23" i="1"/>
  <c r="U23" i="1"/>
  <c r="E24" i="1"/>
  <c r="F24" i="1"/>
  <c r="G24" i="1"/>
  <c r="H24" i="1"/>
  <c r="I24" i="1"/>
  <c r="J24" i="1"/>
  <c r="K24" i="1"/>
  <c r="L24" i="1"/>
  <c r="M24" i="1"/>
  <c r="N24" i="1"/>
  <c r="O24" i="1"/>
  <c r="P24" i="1"/>
  <c r="Q24" i="1"/>
  <c r="R24" i="1"/>
  <c r="S24" i="1"/>
  <c r="T24" i="1"/>
  <c r="U24" i="1"/>
  <c r="E25" i="1"/>
  <c r="F25" i="1"/>
  <c r="G25" i="1"/>
  <c r="H25" i="1"/>
  <c r="I25" i="1"/>
  <c r="J25" i="1"/>
  <c r="K25" i="1"/>
  <c r="L25" i="1"/>
  <c r="M25" i="1"/>
  <c r="N25" i="1"/>
  <c r="O25" i="1"/>
  <c r="P25" i="1"/>
  <c r="Q25" i="1"/>
  <c r="R25" i="1"/>
  <c r="S25" i="1"/>
  <c r="T25" i="1"/>
  <c r="U25" i="1"/>
  <c r="E26" i="1"/>
  <c r="F26" i="1"/>
  <c r="G26" i="1"/>
  <c r="H26" i="1"/>
  <c r="I26" i="1"/>
  <c r="J26" i="1"/>
  <c r="K26" i="1"/>
  <c r="L26" i="1"/>
  <c r="M26" i="1"/>
  <c r="N26" i="1"/>
  <c r="O26" i="1"/>
  <c r="P26" i="1"/>
  <c r="Q26" i="1"/>
  <c r="R26" i="1"/>
  <c r="S26" i="1"/>
  <c r="T26" i="1"/>
  <c r="U26" i="1"/>
  <c r="E27" i="1"/>
  <c r="F27" i="1"/>
  <c r="G27" i="1"/>
  <c r="H27" i="1"/>
  <c r="I27" i="1"/>
  <c r="J27" i="1"/>
  <c r="K27" i="1"/>
  <c r="L27" i="1"/>
  <c r="M27" i="1"/>
  <c r="N27" i="1"/>
  <c r="O27" i="1"/>
  <c r="P27" i="1"/>
  <c r="Q27" i="1"/>
  <c r="R27" i="1"/>
  <c r="S27" i="1"/>
  <c r="T27" i="1"/>
  <c r="U27" i="1"/>
  <c r="E28" i="1"/>
  <c r="F28" i="1"/>
  <c r="G28" i="1"/>
  <c r="H28" i="1"/>
  <c r="I28" i="1"/>
  <c r="J28" i="1"/>
  <c r="K28" i="1"/>
  <c r="L28" i="1"/>
  <c r="M28" i="1"/>
  <c r="N28" i="1"/>
  <c r="O28" i="1"/>
  <c r="P28" i="1"/>
  <c r="Q28" i="1"/>
  <c r="R28" i="1"/>
  <c r="S28" i="1"/>
  <c r="T28" i="1"/>
  <c r="U28" i="1"/>
  <c r="E4" i="1"/>
  <c r="F4" i="1"/>
  <c r="G4" i="1"/>
  <c r="H4" i="1"/>
  <c r="I4" i="1"/>
  <c r="J4" i="1"/>
  <c r="K4" i="1"/>
  <c r="L4" i="1"/>
  <c r="M4" i="1"/>
  <c r="N4" i="1"/>
  <c r="O4" i="1"/>
  <c r="P4" i="1"/>
  <c r="Q4" i="1"/>
  <c r="R4" i="1"/>
  <c r="S4" i="1"/>
  <c r="T4" i="1"/>
  <c r="U4" i="1"/>
  <c r="E5" i="1"/>
  <c r="F5" i="1"/>
  <c r="G5" i="1"/>
  <c r="H5" i="1"/>
  <c r="I5" i="1"/>
  <c r="J5" i="1"/>
  <c r="K5" i="1"/>
  <c r="L5" i="1"/>
  <c r="M5" i="1"/>
  <c r="N5" i="1"/>
  <c r="O5" i="1"/>
  <c r="P5" i="1"/>
  <c r="Q5" i="1"/>
  <c r="R5" i="1"/>
  <c r="S5" i="1"/>
  <c r="T5" i="1"/>
  <c r="U5" i="1"/>
  <c r="E6" i="1"/>
  <c r="F6" i="1"/>
  <c r="G6" i="1"/>
  <c r="H6" i="1"/>
  <c r="I6" i="1"/>
  <c r="J6" i="1"/>
  <c r="K6" i="1"/>
  <c r="L6" i="1"/>
  <c r="M6" i="1"/>
  <c r="N6" i="1"/>
  <c r="O6" i="1"/>
  <c r="P6" i="1"/>
  <c r="Q6" i="1"/>
  <c r="R6" i="1"/>
  <c r="S6" i="1"/>
  <c r="T6" i="1"/>
  <c r="U6" i="1"/>
  <c r="E7" i="1"/>
  <c r="F7" i="1"/>
  <c r="G7" i="1"/>
  <c r="H7" i="1"/>
  <c r="I7" i="1"/>
  <c r="J7" i="1"/>
  <c r="K7" i="1"/>
  <c r="L7" i="1"/>
  <c r="M7" i="1"/>
  <c r="N7" i="1"/>
  <c r="O7" i="1"/>
  <c r="P7" i="1"/>
  <c r="Q7" i="1"/>
  <c r="R7" i="1"/>
  <c r="S7" i="1"/>
  <c r="T7" i="1"/>
  <c r="U7" i="1"/>
  <c r="E8" i="1"/>
  <c r="F8" i="1"/>
  <c r="G8" i="1"/>
  <c r="H8" i="1"/>
  <c r="I8" i="1"/>
  <c r="J8" i="1"/>
  <c r="K8" i="1"/>
  <c r="L8" i="1"/>
  <c r="M8" i="1"/>
  <c r="N8" i="1"/>
  <c r="O8" i="1"/>
  <c r="P8" i="1"/>
  <c r="Q8" i="1"/>
  <c r="R8" i="1"/>
  <c r="S8" i="1"/>
  <c r="T8" i="1"/>
  <c r="U8" i="1"/>
  <c r="E9" i="1"/>
  <c r="F9" i="1"/>
  <c r="G9" i="1"/>
  <c r="H9" i="1"/>
  <c r="I9" i="1"/>
  <c r="J9" i="1"/>
  <c r="K9" i="1"/>
  <c r="L9" i="1"/>
  <c r="M9" i="1"/>
  <c r="N9" i="1"/>
  <c r="O9" i="1"/>
  <c r="P9" i="1"/>
  <c r="Q9" i="1"/>
  <c r="R9" i="1"/>
  <c r="S9" i="1"/>
  <c r="T9" i="1"/>
  <c r="U9" i="1"/>
  <c r="E10" i="1"/>
  <c r="F10" i="1"/>
  <c r="G10" i="1"/>
  <c r="H10" i="1"/>
  <c r="I10" i="1"/>
  <c r="J10" i="1"/>
  <c r="K10" i="1"/>
  <c r="L10" i="1"/>
  <c r="M10" i="1"/>
  <c r="N10" i="1"/>
  <c r="O10" i="1"/>
  <c r="P10" i="1"/>
  <c r="Q10" i="1"/>
  <c r="R10" i="1"/>
  <c r="S10" i="1"/>
  <c r="T10" i="1"/>
  <c r="U10" i="1"/>
  <c r="E11" i="1"/>
  <c r="F11" i="1"/>
  <c r="G11" i="1"/>
  <c r="H11" i="1"/>
  <c r="I11" i="1"/>
  <c r="J11" i="1"/>
  <c r="K11" i="1"/>
  <c r="L11" i="1"/>
  <c r="M11" i="1"/>
  <c r="N11" i="1"/>
  <c r="O11" i="1"/>
  <c r="P11" i="1"/>
  <c r="Q11" i="1"/>
  <c r="R11" i="1"/>
  <c r="S11" i="1"/>
  <c r="T11" i="1"/>
  <c r="U11" i="1"/>
  <c r="E12" i="1"/>
  <c r="F12" i="1"/>
  <c r="G12" i="1"/>
  <c r="H12" i="1"/>
  <c r="I12" i="1"/>
  <c r="J12" i="1"/>
  <c r="K12" i="1"/>
  <c r="L12" i="1"/>
  <c r="M12" i="1"/>
  <c r="N12" i="1"/>
  <c r="O12" i="1"/>
  <c r="P12" i="1"/>
  <c r="Q12" i="1"/>
  <c r="R12" i="1"/>
  <c r="S12" i="1"/>
  <c r="T12" i="1"/>
  <c r="U12" i="1"/>
  <c r="O66" i="1" l="1"/>
  <c r="P66" i="1"/>
  <c r="S66" i="1"/>
  <c r="J66" i="1"/>
  <c r="K66" i="1"/>
  <c r="I66" i="1"/>
  <c r="R66" i="1"/>
  <c r="L66" i="1"/>
  <c r="M66" i="1"/>
  <c r="T66" i="1"/>
  <c r="U66" i="1"/>
  <c r="N66" i="1"/>
  <c r="Q66" i="1"/>
</calcChain>
</file>

<file path=xl/sharedStrings.xml><?xml version="1.0" encoding="utf-8"?>
<sst xmlns="http://schemas.openxmlformats.org/spreadsheetml/2006/main" count="256" uniqueCount="145">
  <si>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</si>
  <si>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</si>
  <si>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</si>
  <si>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</si>
  <si>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</si>
  <si>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</si>
  <si>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</si>
  <si>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</si>
  <si>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</si>
  <si>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</si>
  <si>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</si>
  <si>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</si>
  <si>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</si>
  <si>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</si>
  <si>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</si>
  <si>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</si>
  <si>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</si>
  <si>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</si>
  <si>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</si>
  <si>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</si>
  <si>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</si>
  <si>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</si>
  <si>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</si>
  <si>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</si>
  <si>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</si>
  <si>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</si>
  <si>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</si>
  <si>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</si>
  <si>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</si>
  <si>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</si>
  <si>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</si>
  <si>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</si>
  <si>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</si>
  <si>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</si>
  <si>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</si>
  <si>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</si>
  <si>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</si>
  <si>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</si>
  <si>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</si>
  <si>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SANTANDER INVESTMENT SECURITIES INC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</si>
  <si>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</si>
  <si>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</si>
  <si>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</si>
  <si>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</si>
  <si>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</si>
  <si>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</si>
  <si>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</si>
  <si>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</si>
  <si>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</si>
  <si>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</si>
  <si>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</si>
  <si>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</si>
  <si>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</si>
  <si>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</si>
  <si>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</si>
  <si>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</si>
  <si>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</si>
  <si>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</si>
  <si>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</si>
  <si>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</si>
  <si>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</si>
  <si>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</si>
  <si>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</si>
  <si>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</si>
  <si>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</si>
  <si>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</si>
  <si>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</si>
  <si>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</si>
  <si>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</si>
  <si>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</si>
  <si>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</si>
  <si>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</si>
  <si>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</si>
  <si>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</si>
  <si>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</si>
  <si>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</si>
  <si>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</si>
  <si>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</si>
  <si>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</si>
  <si>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</si>
  <si>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</si>
  <si>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</si>
  <si>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</si>
  <si>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</si>
  <si>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</si>
  <si>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</si>
  <si>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</si>
  <si>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</si>
  <si>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</si>
  <si>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</si>
  <si>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</si>
  <si>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</si>
  <si>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</si>
  <si>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</si>
  <si>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</si>
  <si>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</si>
  <si>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</si>
  <si>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</si>
  <si>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</si>
  <si>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</si>
  <si>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</si>
  <si>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</si>
  <si>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</si>
  <si>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</si>
  <si>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</si>
  <si>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</si>
  <si>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</si>
  <si>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</si>
  <si>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</si>
  <si>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</si>
  <si>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</si>
  <si>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</si>
  <si>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</si>
  <si>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</si>
  <si>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</si>
  <si>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</si>
  <si>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</si>
  <si>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</si>
  <si>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</si>
  <si>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</si>
  <si>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</si>
  <si>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</si>
  <si>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</si>
  <si>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</si>
  <si>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</si>
  <si>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</si>
  <si>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</si>
  <si>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</si>
  <si>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</si>
  <si>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</si>
  <si>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BAKKT CLEARING LLC</t>
  </si>
  <si>
    <t>IG US LLC</t>
  </si>
  <si>
    <t>RFED</t>
  </si>
  <si>
    <t>HIDDEN ROAD PARTNERS CIV US LLC</t>
  </si>
  <si>
    <t>TRADING.COM MARKETS INC</t>
  </si>
  <si>
    <t>STONEX FINANCIAL INC</t>
  </si>
  <si>
    <t>SCORE PRIORITY CORP</t>
  </si>
  <si>
    <t>FUTU FUTURES INC</t>
  </si>
  <si>
    <t>NINJATRADER CLEARING LLC</t>
  </si>
  <si>
    <t>FCM SD</t>
  </si>
  <si>
    <t>CHARLES SCHWAB FUTURES &amp; FOREX LLC</t>
  </si>
  <si>
    <t>ETRADE FUTURES LLC</t>
  </si>
  <si>
    <t>January Web Page Update</t>
  </si>
  <si>
    <t>February Web Page Update</t>
  </si>
  <si>
    <t>FCM RFED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</si>
</sst>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8">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5" fillId="0" borderId="0" xfId="0" applyFont="1" applyFill="1" applyAlignment="1">
      <alignment horizontal="left" vertical="center"/>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2"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Font="1" applyFill="1" applyAlignment="1">
      <alignment horizontal="left" vertical="top" indent="2"/>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tc.gov\home\CH\ETeh\My%20Documents\Monthly%20Data\2022\Februar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s>
    <sheetDataSet>
      <sheetData sheetId="0">
        <row r="2">
          <cell r="D2">
            <v>44620</v>
          </cell>
          <cell r="E2">
            <v>647995322</v>
          </cell>
          <cell r="F2">
            <v>258780721</v>
          </cell>
          <cell r="G2">
            <v>389214601</v>
          </cell>
          <cell r="H2">
            <v>5423735876</v>
          </cell>
          <cell r="I2">
            <v>4430288512</v>
          </cell>
          <cell r="J2">
            <v>993447364</v>
          </cell>
          <cell r="K2">
            <v>370434727</v>
          </cell>
          <cell r="L2">
            <v>133192582</v>
          </cell>
          <cell r="M2">
            <v>108664884</v>
          </cell>
          <cell r="N2">
            <v>24527698</v>
          </cell>
          <cell r="O2">
            <v>10866488</v>
          </cell>
          <cell r="P2">
            <v>0</v>
          </cell>
          <cell r="Q2">
            <v>0</v>
          </cell>
          <cell r="R2">
            <v>0</v>
          </cell>
          <cell r="S2">
            <v>0</v>
          </cell>
          <cell r="T2">
            <v>0</v>
          </cell>
        </row>
        <row r="3">
          <cell r="D3">
            <v>44620</v>
          </cell>
          <cell r="E3">
            <v>432218605</v>
          </cell>
          <cell r="F3">
            <v>357695684</v>
          </cell>
          <cell r="G3">
            <v>74522921</v>
          </cell>
          <cell r="H3">
            <v>7608311777</v>
          </cell>
          <cell r="I3">
            <v>7408465382</v>
          </cell>
          <cell r="J3">
            <v>199846395</v>
          </cell>
          <cell r="K3">
            <v>120000000</v>
          </cell>
          <cell r="L3">
            <v>522531479</v>
          </cell>
          <cell r="M3">
            <v>477053693</v>
          </cell>
          <cell r="N3">
            <v>45477786</v>
          </cell>
          <cell r="O3">
            <v>20000000</v>
          </cell>
          <cell r="P3">
            <v>9815394</v>
          </cell>
          <cell r="Q3">
            <v>0</v>
          </cell>
          <cell r="R3">
            <v>9815394</v>
          </cell>
          <cell r="S3">
            <v>8000000</v>
          </cell>
          <cell r="T3">
            <v>0</v>
          </cell>
        </row>
        <row r="4">
          <cell r="D4">
            <v>44620</v>
          </cell>
          <cell r="E4">
            <v>27753650</v>
          </cell>
          <cell r="F4">
            <v>12619028</v>
          </cell>
          <cell r="G4">
            <v>15134622</v>
          </cell>
          <cell r="H4">
            <v>448658681</v>
          </cell>
          <cell r="I4">
            <v>429202901</v>
          </cell>
          <cell r="J4">
            <v>19455780</v>
          </cell>
          <cell r="K4">
            <v>10500000</v>
          </cell>
          <cell r="L4">
            <v>39564762</v>
          </cell>
          <cell r="M4">
            <v>35889188</v>
          </cell>
          <cell r="N4">
            <v>3675574</v>
          </cell>
          <cell r="O4">
            <v>1000000</v>
          </cell>
          <cell r="P4">
            <v>0</v>
          </cell>
          <cell r="Q4">
            <v>0</v>
          </cell>
          <cell r="R4">
            <v>0</v>
          </cell>
          <cell r="S4">
            <v>0</v>
          </cell>
          <cell r="T4">
            <v>0</v>
          </cell>
        </row>
        <row r="5">
          <cell r="D5">
            <v>44620</v>
          </cell>
          <cell r="E5">
            <v>6981293</v>
          </cell>
          <cell r="F5">
            <v>1000000</v>
          </cell>
          <cell r="G5">
            <v>5981293</v>
          </cell>
          <cell r="H5">
            <v>75303123</v>
          </cell>
          <cell r="I5">
            <v>67444264</v>
          </cell>
          <cell r="J5">
            <v>7858859</v>
          </cell>
          <cell r="K5">
            <v>900000</v>
          </cell>
          <cell r="L5">
            <v>2701398</v>
          </cell>
          <cell r="M5">
            <v>2301576</v>
          </cell>
          <cell r="N5">
            <v>399822</v>
          </cell>
          <cell r="O5">
            <v>150000</v>
          </cell>
          <cell r="P5">
            <v>0</v>
          </cell>
          <cell r="Q5">
            <v>0</v>
          </cell>
          <cell r="R5">
            <v>0</v>
          </cell>
          <cell r="S5">
            <v>0</v>
          </cell>
          <cell r="T5">
            <v>0</v>
          </cell>
        </row>
        <row r="6">
          <cell r="D6">
            <v>44620</v>
          </cell>
          <cell r="E6">
            <v>456680373</v>
          </cell>
          <cell r="F6">
            <v>40108177</v>
          </cell>
          <cell r="G6">
            <v>416572196</v>
          </cell>
          <cell r="H6">
            <v>95390101</v>
          </cell>
          <cell r="I6">
            <v>65943818</v>
          </cell>
          <cell r="J6">
            <v>29446283</v>
          </cell>
          <cell r="K6">
            <v>10000000</v>
          </cell>
          <cell r="L6">
            <v>0</v>
          </cell>
          <cell r="M6">
            <v>0</v>
          </cell>
          <cell r="N6">
            <v>0</v>
          </cell>
          <cell r="O6">
            <v>0</v>
          </cell>
          <cell r="P6">
            <v>0</v>
          </cell>
          <cell r="Q6">
            <v>0</v>
          </cell>
          <cell r="R6">
            <v>0</v>
          </cell>
          <cell r="S6">
            <v>0</v>
          </cell>
          <cell r="T6">
            <v>0</v>
          </cell>
        </row>
        <row r="7">
          <cell r="D7">
            <v>44620</v>
          </cell>
          <cell r="E7">
            <v>1997037</v>
          </cell>
          <cell r="F7">
            <v>1000000</v>
          </cell>
          <cell r="G7">
            <v>997037</v>
          </cell>
          <cell r="H7">
            <v>0</v>
          </cell>
          <cell r="I7">
            <v>0</v>
          </cell>
          <cell r="J7">
            <v>0</v>
          </cell>
          <cell r="K7">
            <v>0</v>
          </cell>
          <cell r="L7">
            <v>0</v>
          </cell>
          <cell r="M7">
            <v>0</v>
          </cell>
          <cell r="N7">
            <v>0</v>
          </cell>
          <cell r="O7">
            <v>0</v>
          </cell>
          <cell r="P7">
            <v>0</v>
          </cell>
          <cell r="Q7">
            <v>0</v>
          </cell>
          <cell r="R7">
            <v>0</v>
          </cell>
          <cell r="S7">
            <v>0</v>
          </cell>
          <cell r="T7">
            <v>0</v>
          </cell>
        </row>
        <row r="8">
          <cell r="D8">
            <v>44620</v>
          </cell>
          <cell r="E8">
            <v>7008201075</v>
          </cell>
          <cell r="F8">
            <v>1904405385</v>
          </cell>
          <cell r="G8">
            <v>5103795690</v>
          </cell>
          <cell r="H8">
            <v>9740458620</v>
          </cell>
          <cell r="I8">
            <v>9338340420</v>
          </cell>
          <cell r="J8">
            <v>402118200</v>
          </cell>
          <cell r="K8">
            <v>55000000</v>
          </cell>
          <cell r="L8">
            <v>4272509395</v>
          </cell>
          <cell r="M8">
            <v>4074053090</v>
          </cell>
          <cell r="N8">
            <v>198456305</v>
          </cell>
          <cell r="O8">
            <v>12000000</v>
          </cell>
          <cell r="P8">
            <v>12277583686</v>
          </cell>
          <cell r="Q8">
            <v>11416764163</v>
          </cell>
          <cell r="R8">
            <v>860819523</v>
          </cell>
          <cell r="S8">
            <v>250000000</v>
          </cell>
          <cell r="T8">
            <v>0</v>
          </cell>
        </row>
        <row r="9">
          <cell r="D9">
            <v>44620</v>
          </cell>
          <cell r="E9">
            <v>2559771323</v>
          </cell>
          <cell r="F9">
            <v>790048895</v>
          </cell>
          <cell r="G9">
            <v>1769722428</v>
          </cell>
          <cell r="H9">
            <v>6215153949</v>
          </cell>
          <cell r="I9">
            <v>5576535545</v>
          </cell>
          <cell r="J9">
            <v>638618404</v>
          </cell>
          <cell r="K9">
            <v>503000000</v>
          </cell>
          <cell r="L9">
            <v>2114831891</v>
          </cell>
          <cell r="M9">
            <v>1139104919</v>
          </cell>
          <cell r="N9">
            <v>975726972</v>
          </cell>
          <cell r="O9">
            <v>98000000</v>
          </cell>
          <cell r="P9">
            <v>2075565008</v>
          </cell>
          <cell r="Q9">
            <v>1907443889</v>
          </cell>
          <cell r="R9">
            <v>168121119</v>
          </cell>
          <cell r="S9">
            <v>95000000</v>
          </cell>
          <cell r="T9">
            <v>0</v>
          </cell>
        </row>
        <row r="10">
          <cell r="D10">
            <v>44620</v>
          </cell>
          <cell r="E10">
            <v>16358881543</v>
          </cell>
          <cell r="F10">
            <v>3747499612</v>
          </cell>
          <cell r="G10">
            <v>12611381931</v>
          </cell>
          <cell r="H10">
            <v>24335206962</v>
          </cell>
          <cell r="I10">
            <v>22629756564</v>
          </cell>
          <cell r="J10">
            <v>1705450398</v>
          </cell>
          <cell r="K10">
            <v>200000000</v>
          </cell>
          <cell r="L10">
            <v>5039274465</v>
          </cell>
          <cell r="M10">
            <v>4782152042</v>
          </cell>
          <cell r="N10">
            <v>257122423</v>
          </cell>
          <cell r="O10">
            <v>150000000</v>
          </cell>
          <cell r="P10">
            <v>14827211916</v>
          </cell>
          <cell r="Q10">
            <v>14276253743</v>
          </cell>
          <cell r="R10">
            <v>550958173</v>
          </cell>
          <cell r="S10">
            <v>150000000</v>
          </cell>
          <cell r="T10">
            <v>0</v>
          </cell>
        </row>
        <row r="12">
          <cell r="D12">
            <v>44620</v>
          </cell>
          <cell r="E12">
            <v>418811168</v>
          </cell>
          <cell r="F12">
            <v>4299882</v>
          </cell>
          <cell r="G12">
            <v>414511286</v>
          </cell>
          <cell r="H12">
            <v>4969921</v>
          </cell>
          <cell r="I12">
            <v>0</v>
          </cell>
          <cell r="J12">
            <v>4969921</v>
          </cell>
          <cell r="K12">
            <v>3000000</v>
          </cell>
          <cell r="L12">
            <v>0</v>
          </cell>
          <cell r="M12">
            <v>0</v>
          </cell>
          <cell r="N12">
            <v>0</v>
          </cell>
          <cell r="O12">
            <v>0</v>
          </cell>
          <cell r="P12">
            <v>0</v>
          </cell>
          <cell r="Q12">
            <v>0</v>
          </cell>
          <cell r="R12">
            <v>0</v>
          </cell>
          <cell r="S12">
            <v>0</v>
          </cell>
          <cell r="T12">
            <v>0</v>
          </cell>
        </row>
        <row r="13">
          <cell r="D13">
            <v>44620</v>
          </cell>
          <cell r="E13">
            <v>252262029</v>
          </cell>
          <cell r="F13">
            <v>40491452</v>
          </cell>
          <cell r="G13">
            <v>211770577</v>
          </cell>
          <cell r="H13">
            <v>708060359</v>
          </cell>
          <cell r="I13">
            <v>548012131</v>
          </cell>
          <cell r="J13">
            <v>160048228</v>
          </cell>
          <cell r="K13">
            <v>100000000</v>
          </cell>
          <cell r="L13">
            <v>0</v>
          </cell>
          <cell r="M13">
            <v>0</v>
          </cell>
          <cell r="N13">
            <v>0</v>
          </cell>
          <cell r="O13">
            <v>0</v>
          </cell>
          <cell r="P13">
            <v>0</v>
          </cell>
          <cell r="Q13">
            <v>0</v>
          </cell>
          <cell r="R13">
            <v>0</v>
          </cell>
          <cell r="S13">
            <v>0</v>
          </cell>
          <cell r="T13">
            <v>65250435</v>
          </cell>
        </row>
        <row r="14">
          <cell r="D14">
            <v>44620</v>
          </cell>
          <cell r="E14">
            <v>68761132</v>
          </cell>
          <cell r="F14">
            <v>30420466</v>
          </cell>
          <cell r="G14">
            <v>38340666</v>
          </cell>
          <cell r="H14">
            <v>222494666</v>
          </cell>
          <cell r="I14">
            <v>163178056</v>
          </cell>
          <cell r="J14">
            <v>59316610</v>
          </cell>
          <cell r="K14">
            <v>14100000</v>
          </cell>
          <cell r="L14">
            <v>1527272</v>
          </cell>
          <cell r="M14">
            <v>0</v>
          </cell>
          <cell r="N14">
            <v>1527272</v>
          </cell>
          <cell r="O14">
            <v>200000</v>
          </cell>
          <cell r="P14">
            <v>510188</v>
          </cell>
          <cell r="Q14">
            <v>0</v>
          </cell>
          <cell r="R14">
            <v>510188</v>
          </cell>
          <cell r="S14">
            <v>120000</v>
          </cell>
          <cell r="T14">
            <v>0</v>
          </cell>
        </row>
        <row r="15">
          <cell r="D15">
            <v>44620</v>
          </cell>
          <cell r="E15">
            <v>10229456643</v>
          </cell>
          <cell r="F15">
            <v>4479175805</v>
          </cell>
          <cell r="G15">
            <v>5750280838</v>
          </cell>
          <cell r="H15">
            <v>19360607212</v>
          </cell>
          <cell r="I15">
            <v>18758593912</v>
          </cell>
          <cell r="J15">
            <v>602013300</v>
          </cell>
          <cell r="K15">
            <v>435400000</v>
          </cell>
          <cell r="L15">
            <v>6173332325</v>
          </cell>
          <cell r="M15">
            <v>5847827387</v>
          </cell>
          <cell r="N15">
            <v>325504938</v>
          </cell>
          <cell r="O15">
            <v>188300000</v>
          </cell>
          <cell r="P15">
            <v>30325496765</v>
          </cell>
          <cell r="Q15">
            <v>29671732656</v>
          </cell>
          <cell r="R15">
            <v>653764109</v>
          </cell>
          <cell r="S15">
            <v>448000000</v>
          </cell>
          <cell r="T15">
            <v>0</v>
          </cell>
        </row>
        <row r="16">
          <cell r="D16">
            <v>44620</v>
          </cell>
          <cell r="E16">
            <v>11408316949</v>
          </cell>
          <cell r="F16">
            <v>668093081</v>
          </cell>
          <cell r="G16">
            <v>10740223868</v>
          </cell>
          <cell r="H16">
            <v>2178782991</v>
          </cell>
          <cell r="I16">
            <v>1995156881</v>
          </cell>
          <cell r="J16">
            <v>183626110</v>
          </cell>
          <cell r="K16">
            <v>99757844</v>
          </cell>
          <cell r="L16">
            <v>2565997473</v>
          </cell>
          <cell r="M16">
            <v>1890894820</v>
          </cell>
          <cell r="N16">
            <v>675102653</v>
          </cell>
          <cell r="O16">
            <v>94544742</v>
          </cell>
          <cell r="P16">
            <v>5714914189</v>
          </cell>
          <cell r="Q16">
            <v>5015100693</v>
          </cell>
          <cell r="R16">
            <v>699813496</v>
          </cell>
          <cell r="S16">
            <v>250755035</v>
          </cell>
          <cell r="T16">
            <v>0</v>
          </cell>
        </row>
        <row r="17">
          <cell r="D17">
            <v>44620</v>
          </cell>
          <cell r="E17">
            <v>38772459</v>
          </cell>
          <cell r="F17">
            <v>1000000</v>
          </cell>
          <cell r="G17">
            <v>37772459</v>
          </cell>
          <cell r="H17">
            <v>63192372</v>
          </cell>
          <cell r="I17">
            <v>59004095</v>
          </cell>
          <cell r="J17">
            <v>4188277</v>
          </cell>
          <cell r="K17">
            <v>3050000</v>
          </cell>
          <cell r="L17">
            <v>1334365</v>
          </cell>
          <cell r="M17">
            <v>902115</v>
          </cell>
          <cell r="N17">
            <v>432250</v>
          </cell>
          <cell r="O17">
            <v>100000</v>
          </cell>
          <cell r="P17">
            <v>0</v>
          </cell>
          <cell r="Q17">
            <v>0</v>
          </cell>
          <cell r="R17">
            <v>0</v>
          </cell>
          <cell r="S17">
            <v>0</v>
          </cell>
          <cell r="T17">
            <v>0</v>
          </cell>
        </row>
        <row r="18">
          <cell r="D18">
            <v>44620</v>
          </cell>
          <cell r="E18">
            <v>1298238057</v>
          </cell>
          <cell r="F18">
            <v>1500000</v>
          </cell>
          <cell r="G18">
            <v>1296738057</v>
          </cell>
          <cell r="H18">
            <v>2163423</v>
          </cell>
          <cell r="I18">
            <v>0</v>
          </cell>
          <cell r="J18">
            <v>2163423</v>
          </cell>
          <cell r="K18">
            <v>1</v>
          </cell>
          <cell r="L18">
            <v>454831</v>
          </cell>
          <cell r="M18">
            <v>0</v>
          </cell>
          <cell r="N18">
            <v>454831</v>
          </cell>
          <cell r="O18">
            <v>1</v>
          </cell>
          <cell r="P18">
            <v>0</v>
          </cell>
          <cell r="Q18">
            <v>0</v>
          </cell>
          <cell r="R18">
            <v>0</v>
          </cell>
          <cell r="S18">
            <v>0</v>
          </cell>
          <cell r="T18">
            <v>0</v>
          </cell>
        </row>
        <row r="19">
          <cell r="D19">
            <v>44620</v>
          </cell>
          <cell r="E19">
            <v>5723475683</v>
          </cell>
          <cell r="F19">
            <v>212501182</v>
          </cell>
          <cell r="G19">
            <v>5510974501</v>
          </cell>
          <cell r="H19">
            <v>2526786671</v>
          </cell>
          <cell r="I19">
            <v>2324012524</v>
          </cell>
          <cell r="J19">
            <v>202774147</v>
          </cell>
          <cell r="K19">
            <v>125000000</v>
          </cell>
          <cell r="L19">
            <v>791599804</v>
          </cell>
          <cell r="M19">
            <v>665778948</v>
          </cell>
          <cell r="N19">
            <v>125820856</v>
          </cell>
          <cell r="O19">
            <v>75000000</v>
          </cell>
          <cell r="P19">
            <v>0</v>
          </cell>
          <cell r="Q19">
            <v>0</v>
          </cell>
          <cell r="R19">
            <v>0</v>
          </cell>
          <cell r="S19">
            <v>0</v>
          </cell>
          <cell r="T19">
            <v>0</v>
          </cell>
        </row>
        <row r="20">
          <cell r="D20">
            <v>44620</v>
          </cell>
          <cell r="E20">
            <v>11271677</v>
          </cell>
          <cell r="F20">
            <v>1568250</v>
          </cell>
          <cell r="G20">
            <v>9703427</v>
          </cell>
          <cell r="H20">
            <v>67162245</v>
          </cell>
          <cell r="I20">
            <v>58630618</v>
          </cell>
          <cell r="J20">
            <v>8531627</v>
          </cell>
          <cell r="K20">
            <v>2500000</v>
          </cell>
          <cell r="L20">
            <v>0</v>
          </cell>
          <cell r="M20">
            <v>0</v>
          </cell>
          <cell r="N20">
            <v>0</v>
          </cell>
          <cell r="O20">
            <v>0</v>
          </cell>
          <cell r="P20">
            <v>0</v>
          </cell>
          <cell r="Q20">
            <v>0</v>
          </cell>
          <cell r="R20">
            <v>0</v>
          </cell>
          <cell r="S20">
            <v>0</v>
          </cell>
          <cell r="T20">
            <v>0</v>
          </cell>
        </row>
        <row r="21">
          <cell r="D21">
            <v>44620</v>
          </cell>
          <cell r="E21">
            <v>16745141</v>
          </cell>
          <cell r="F21">
            <v>2094822</v>
          </cell>
          <cell r="G21">
            <v>14650319</v>
          </cell>
          <cell r="H21">
            <v>194904690</v>
          </cell>
          <cell r="I21">
            <v>188809835</v>
          </cell>
          <cell r="J21">
            <v>6094855</v>
          </cell>
          <cell r="K21">
            <v>2000000</v>
          </cell>
          <cell r="L21">
            <v>12745089</v>
          </cell>
          <cell r="M21">
            <v>11815069</v>
          </cell>
          <cell r="N21">
            <v>930020</v>
          </cell>
          <cell r="O21">
            <v>200000</v>
          </cell>
          <cell r="P21">
            <v>0</v>
          </cell>
          <cell r="Q21">
            <v>0</v>
          </cell>
          <cell r="R21">
            <v>0</v>
          </cell>
          <cell r="S21">
            <v>0</v>
          </cell>
          <cell r="T21">
            <v>0</v>
          </cell>
        </row>
        <row r="22">
          <cell r="D22">
            <v>44620</v>
          </cell>
          <cell r="E22">
            <v>194194465</v>
          </cell>
          <cell r="F22">
            <v>134884552</v>
          </cell>
          <cell r="G22">
            <v>59309913</v>
          </cell>
          <cell r="H22">
            <v>3378237689</v>
          </cell>
          <cell r="I22">
            <v>3295279932</v>
          </cell>
          <cell r="J22">
            <v>82957757</v>
          </cell>
          <cell r="K22">
            <v>44250000</v>
          </cell>
          <cell r="L22">
            <v>110104837</v>
          </cell>
          <cell r="M22">
            <v>94976481</v>
          </cell>
          <cell r="N22">
            <v>15128356</v>
          </cell>
          <cell r="O22">
            <v>5000000</v>
          </cell>
          <cell r="P22">
            <v>0</v>
          </cell>
          <cell r="Q22">
            <v>0</v>
          </cell>
          <cell r="R22">
            <v>0</v>
          </cell>
          <cell r="S22">
            <v>0</v>
          </cell>
          <cell r="T22">
            <v>0</v>
          </cell>
        </row>
        <row r="23">
          <cell r="D23">
            <v>44620</v>
          </cell>
          <cell r="E23">
            <v>24573152</v>
          </cell>
          <cell r="F23">
            <v>4757219</v>
          </cell>
          <cell r="G23">
            <v>19815933</v>
          </cell>
          <cell r="H23">
            <v>196530138</v>
          </cell>
          <cell r="I23">
            <v>159753105</v>
          </cell>
          <cell r="J23">
            <v>36777033</v>
          </cell>
          <cell r="K23">
            <v>11000000</v>
          </cell>
          <cell r="L23">
            <v>0</v>
          </cell>
          <cell r="M23">
            <v>0</v>
          </cell>
          <cell r="N23">
            <v>0</v>
          </cell>
          <cell r="O23">
            <v>0</v>
          </cell>
          <cell r="P23">
            <v>0</v>
          </cell>
          <cell r="Q23">
            <v>0</v>
          </cell>
          <cell r="R23">
            <v>0</v>
          </cell>
          <cell r="S23">
            <v>0</v>
          </cell>
          <cell r="T23">
            <v>0</v>
          </cell>
        </row>
        <row r="24">
          <cell r="D24">
            <v>44620</v>
          </cell>
          <cell r="E24">
            <v>1925691</v>
          </cell>
          <cell r="F24">
            <v>1000000</v>
          </cell>
          <cell r="G24">
            <v>925691</v>
          </cell>
          <cell r="H24">
            <v>0</v>
          </cell>
          <cell r="I24">
            <v>0</v>
          </cell>
          <cell r="J24">
            <v>0</v>
          </cell>
          <cell r="K24">
            <v>0</v>
          </cell>
          <cell r="L24">
            <v>0</v>
          </cell>
          <cell r="M24">
            <v>0</v>
          </cell>
          <cell r="N24">
            <v>0</v>
          </cell>
          <cell r="O24">
            <v>0</v>
          </cell>
          <cell r="P24">
            <v>0</v>
          </cell>
          <cell r="Q24">
            <v>0</v>
          </cell>
          <cell r="R24">
            <v>0</v>
          </cell>
          <cell r="S24">
            <v>0</v>
          </cell>
          <cell r="T24">
            <v>0</v>
          </cell>
        </row>
        <row r="25">
          <cell r="D25">
            <v>44620</v>
          </cell>
          <cell r="E25">
            <v>50741396</v>
          </cell>
          <cell r="F25">
            <v>30173681</v>
          </cell>
          <cell r="G25">
            <v>20567715</v>
          </cell>
          <cell r="H25">
            <v>0</v>
          </cell>
          <cell r="I25">
            <v>0</v>
          </cell>
          <cell r="J25">
            <v>0</v>
          </cell>
          <cell r="K25">
            <v>0</v>
          </cell>
          <cell r="L25">
            <v>0</v>
          </cell>
          <cell r="M25">
            <v>0</v>
          </cell>
          <cell r="N25">
            <v>0</v>
          </cell>
          <cell r="O25">
            <v>0</v>
          </cell>
          <cell r="P25">
            <v>0</v>
          </cell>
          <cell r="Q25">
            <v>0</v>
          </cell>
          <cell r="R25">
            <v>0</v>
          </cell>
          <cell r="S25">
            <v>0</v>
          </cell>
          <cell r="T25">
            <v>213473614</v>
          </cell>
        </row>
        <row r="26">
          <cell r="D26">
            <v>44620</v>
          </cell>
          <cell r="E26">
            <v>27921697</v>
          </cell>
          <cell r="F26">
            <v>8238609</v>
          </cell>
          <cell r="G26">
            <v>19683088</v>
          </cell>
          <cell r="H26">
            <v>154048827</v>
          </cell>
          <cell r="I26">
            <v>131606056</v>
          </cell>
          <cell r="J26">
            <v>22442771</v>
          </cell>
          <cell r="K26">
            <v>5500000</v>
          </cell>
          <cell r="L26">
            <v>6179812</v>
          </cell>
          <cell r="M26">
            <v>4679891</v>
          </cell>
          <cell r="N26">
            <v>1499921</v>
          </cell>
          <cell r="O26">
            <v>250000</v>
          </cell>
          <cell r="P26">
            <v>0</v>
          </cell>
          <cell r="Q26">
            <v>0</v>
          </cell>
          <cell r="R26">
            <v>0</v>
          </cell>
          <cell r="S26">
            <v>0</v>
          </cell>
          <cell r="T26">
            <v>0</v>
          </cell>
        </row>
        <row r="27">
          <cell r="D27">
            <v>44620</v>
          </cell>
          <cell r="E27">
            <v>23544210857</v>
          </cell>
          <cell r="F27">
            <v>4580082960</v>
          </cell>
          <cell r="G27">
            <v>18964127897</v>
          </cell>
          <cell r="H27">
            <v>38628289094</v>
          </cell>
          <cell r="I27">
            <v>37734910106</v>
          </cell>
          <cell r="J27">
            <v>893378988</v>
          </cell>
          <cell r="K27">
            <v>675000000</v>
          </cell>
          <cell r="L27">
            <v>10791361908</v>
          </cell>
          <cell r="M27">
            <v>10210705526</v>
          </cell>
          <cell r="N27">
            <v>580656382</v>
          </cell>
          <cell r="O27">
            <v>475000000</v>
          </cell>
          <cell r="P27">
            <v>14930222931</v>
          </cell>
          <cell r="Q27">
            <v>14487865954</v>
          </cell>
          <cell r="R27">
            <v>442356977</v>
          </cell>
          <cell r="S27">
            <v>350000000</v>
          </cell>
          <cell r="T27">
            <v>0</v>
          </cell>
        </row>
        <row r="29">
          <cell r="D29">
            <v>44620</v>
          </cell>
          <cell r="E29">
            <v>33314709</v>
          </cell>
          <cell r="F29">
            <v>1000000</v>
          </cell>
          <cell r="G29">
            <v>32314709</v>
          </cell>
          <cell r="H29">
            <v>0</v>
          </cell>
          <cell r="I29">
            <v>0</v>
          </cell>
          <cell r="J29">
            <v>0</v>
          </cell>
          <cell r="K29">
            <v>0</v>
          </cell>
          <cell r="L29">
            <v>0</v>
          </cell>
          <cell r="M29">
            <v>0</v>
          </cell>
          <cell r="N29">
            <v>0</v>
          </cell>
          <cell r="O29">
            <v>0</v>
          </cell>
          <cell r="P29">
            <v>0</v>
          </cell>
          <cell r="Q29">
            <v>0</v>
          </cell>
          <cell r="R29">
            <v>0</v>
          </cell>
          <cell r="S29">
            <v>0</v>
          </cell>
          <cell r="T29">
            <v>0</v>
          </cell>
        </row>
        <row r="30">
          <cell r="D30">
            <v>44620</v>
          </cell>
          <cell r="E30">
            <v>1405250854</v>
          </cell>
          <cell r="F30">
            <v>460919965</v>
          </cell>
          <cell r="G30">
            <v>944330889</v>
          </cell>
          <cell r="H30">
            <v>4673849568</v>
          </cell>
          <cell r="I30">
            <v>4560499440</v>
          </cell>
          <cell r="J30">
            <v>113350128</v>
          </cell>
          <cell r="K30">
            <v>103000000</v>
          </cell>
          <cell r="L30">
            <v>200661821</v>
          </cell>
          <cell r="M30">
            <v>148612170</v>
          </cell>
          <cell r="N30">
            <v>52049651</v>
          </cell>
          <cell r="O30">
            <v>15000000</v>
          </cell>
          <cell r="P30">
            <v>1547535186</v>
          </cell>
          <cell r="Q30">
            <v>1459559948</v>
          </cell>
          <cell r="R30">
            <v>87975238</v>
          </cell>
          <cell r="S30">
            <v>75000000</v>
          </cell>
          <cell r="T30">
            <v>0</v>
          </cell>
        </row>
        <row r="31">
          <cell r="D31">
            <v>44620</v>
          </cell>
          <cell r="E31">
            <v>34290051</v>
          </cell>
          <cell r="F31">
            <v>21679407</v>
          </cell>
          <cell r="G31">
            <v>12610644</v>
          </cell>
          <cell r="H31">
            <v>0</v>
          </cell>
          <cell r="I31">
            <v>0</v>
          </cell>
          <cell r="J31">
            <v>0</v>
          </cell>
          <cell r="K31">
            <v>0</v>
          </cell>
          <cell r="L31">
            <v>0</v>
          </cell>
          <cell r="M31">
            <v>0</v>
          </cell>
          <cell r="N31">
            <v>0</v>
          </cell>
          <cell r="O31">
            <v>0</v>
          </cell>
          <cell r="P31">
            <v>0</v>
          </cell>
          <cell r="Q31">
            <v>0</v>
          </cell>
          <cell r="R31">
            <v>0</v>
          </cell>
          <cell r="S31">
            <v>0</v>
          </cell>
          <cell r="T31">
            <v>43588134</v>
          </cell>
        </row>
        <row r="32">
          <cell r="D32">
            <v>44620</v>
          </cell>
          <cell r="E32">
            <v>5589761255</v>
          </cell>
          <cell r="F32">
            <v>889603290</v>
          </cell>
          <cell r="G32">
            <v>4700157965</v>
          </cell>
          <cell r="H32">
            <v>8308290015</v>
          </cell>
          <cell r="I32">
            <v>8092046503</v>
          </cell>
          <cell r="J32">
            <v>216243512</v>
          </cell>
          <cell r="K32">
            <v>155000000</v>
          </cell>
          <cell r="L32">
            <v>625002705</v>
          </cell>
          <cell r="M32">
            <v>495918193</v>
          </cell>
          <cell r="N32">
            <v>129084512</v>
          </cell>
          <cell r="O32">
            <v>80000000</v>
          </cell>
          <cell r="P32">
            <v>0</v>
          </cell>
          <cell r="Q32">
            <v>0</v>
          </cell>
          <cell r="R32">
            <v>0</v>
          </cell>
          <cell r="S32">
            <v>0</v>
          </cell>
          <cell r="T32">
            <v>21496313</v>
          </cell>
        </row>
        <row r="33">
          <cell r="D33">
            <v>44620</v>
          </cell>
          <cell r="E33">
            <v>8024261</v>
          </cell>
          <cell r="F33">
            <v>1000000</v>
          </cell>
          <cell r="G33">
            <v>7024261</v>
          </cell>
          <cell r="H33">
            <v>71449987</v>
          </cell>
          <cell r="I33">
            <v>63196358</v>
          </cell>
          <cell r="J33">
            <v>8253629</v>
          </cell>
          <cell r="K33">
            <v>1600000</v>
          </cell>
          <cell r="L33">
            <v>399344</v>
          </cell>
          <cell r="M33">
            <v>147843</v>
          </cell>
          <cell r="N33">
            <v>251501</v>
          </cell>
          <cell r="O33">
            <v>60000</v>
          </cell>
          <cell r="P33">
            <v>0</v>
          </cell>
          <cell r="Q33">
            <v>0</v>
          </cell>
          <cell r="R33">
            <v>0</v>
          </cell>
          <cell r="S33">
            <v>0</v>
          </cell>
          <cell r="T33">
            <v>0</v>
          </cell>
        </row>
        <row r="35">
          <cell r="D35">
            <v>44620</v>
          </cell>
          <cell r="E35">
            <v>1788293205</v>
          </cell>
          <cell r="F35">
            <v>109157387</v>
          </cell>
          <cell r="G35">
            <v>1679135818</v>
          </cell>
          <cell r="H35">
            <v>0</v>
          </cell>
          <cell r="I35">
            <v>0</v>
          </cell>
          <cell r="J35">
            <v>0</v>
          </cell>
          <cell r="K35">
            <v>0</v>
          </cell>
          <cell r="L35">
            <v>0</v>
          </cell>
          <cell r="M35">
            <v>0</v>
          </cell>
          <cell r="N35">
            <v>0</v>
          </cell>
          <cell r="O35">
            <v>0</v>
          </cell>
          <cell r="P35">
            <v>0</v>
          </cell>
          <cell r="Q35">
            <v>0</v>
          </cell>
          <cell r="R35">
            <v>0</v>
          </cell>
          <cell r="S35">
            <v>0</v>
          </cell>
          <cell r="T35">
            <v>0</v>
          </cell>
        </row>
        <row r="36">
          <cell r="D36">
            <v>44620</v>
          </cell>
          <cell r="E36">
            <v>22877732826</v>
          </cell>
          <cell r="F36">
            <v>5742332019</v>
          </cell>
          <cell r="G36">
            <v>17135400807</v>
          </cell>
          <cell r="H36">
            <v>51837601406</v>
          </cell>
          <cell r="I36">
            <v>49304506309</v>
          </cell>
          <cell r="J36">
            <v>2533095097</v>
          </cell>
          <cell r="K36">
            <v>1134003645</v>
          </cell>
          <cell r="L36">
            <v>10130374822</v>
          </cell>
          <cell r="M36">
            <v>9444201096</v>
          </cell>
          <cell r="N36">
            <v>686173726</v>
          </cell>
          <cell r="O36">
            <v>236105027</v>
          </cell>
          <cell r="P36">
            <v>17962684748</v>
          </cell>
          <cell r="Q36">
            <v>16668202817</v>
          </cell>
          <cell r="R36">
            <v>1294481931</v>
          </cell>
          <cell r="S36">
            <v>450041476</v>
          </cell>
          <cell r="T36">
            <v>0</v>
          </cell>
        </row>
        <row r="37">
          <cell r="D37">
            <v>44620</v>
          </cell>
        </row>
        <row r="38">
          <cell r="D38">
            <v>44620</v>
          </cell>
        </row>
        <row r="39">
          <cell r="D39">
            <v>44620</v>
          </cell>
        </row>
        <row r="40">
          <cell r="D40">
            <v>44620</v>
          </cell>
        </row>
        <row r="41">
          <cell r="D41">
            <v>44620</v>
          </cell>
        </row>
        <row r="42">
          <cell r="D42">
            <v>44620</v>
          </cell>
        </row>
        <row r="43">
          <cell r="D43">
            <v>44620</v>
          </cell>
        </row>
        <row r="44">
          <cell r="D44">
            <v>44620</v>
          </cell>
        </row>
        <row r="45">
          <cell r="D45">
            <v>44620</v>
          </cell>
        </row>
        <row r="48">
          <cell r="D48">
            <v>44620</v>
          </cell>
        </row>
        <row r="49">
          <cell r="D49">
            <v>44620</v>
          </cell>
        </row>
        <row r="50">
          <cell r="D50">
            <v>44620</v>
          </cell>
        </row>
        <row r="52">
          <cell r="D52">
            <v>44620</v>
          </cell>
        </row>
        <row r="53">
          <cell r="D53">
            <v>44620</v>
          </cell>
        </row>
        <row r="54">
          <cell r="D54">
            <v>44620</v>
          </cell>
        </row>
        <row r="55">
          <cell r="D55">
            <v>44620</v>
          </cell>
        </row>
        <row r="56">
          <cell r="D56">
            <v>44620</v>
          </cell>
        </row>
        <row r="57">
          <cell r="D57">
            <v>44620</v>
          </cell>
        </row>
        <row r="58">
          <cell r="D58">
            <v>44620</v>
          </cell>
        </row>
        <row r="59">
          <cell r="D59">
            <v>44620</v>
          </cell>
          <cell r="E59">
            <v>1399060530</v>
          </cell>
          <cell r="F59">
            <v>170896635</v>
          </cell>
          <cell r="G59">
            <v>1228163895</v>
          </cell>
          <cell r="H59">
            <v>0</v>
          </cell>
          <cell r="I59">
            <v>0</v>
          </cell>
          <cell r="J59">
            <v>0</v>
          </cell>
          <cell r="K59">
            <v>0</v>
          </cell>
          <cell r="L59">
            <v>0</v>
          </cell>
          <cell r="M59">
            <v>0</v>
          </cell>
          <cell r="N59">
            <v>0</v>
          </cell>
          <cell r="O59">
            <v>0</v>
          </cell>
          <cell r="P59">
            <v>0</v>
          </cell>
          <cell r="Q59">
            <v>0</v>
          </cell>
          <cell r="R59">
            <v>0</v>
          </cell>
          <cell r="S59">
            <v>0</v>
          </cell>
          <cell r="T59">
            <v>0</v>
          </cell>
        </row>
        <row r="60">
          <cell r="D60">
            <v>44620</v>
          </cell>
          <cell r="E60">
            <v>4187034378</v>
          </cell>
          <cell r="F60">
            <v>2075456493</v>
          </cell>
          <cell r="G60">
            <v>2111577885</v>
          </cell>
          <cell r="H60">
            <v>16576565235</v>
          </cell>
          <cell r="I60">
            <v>16109901241</v>
          </cell>
          <cell r="J60">
            <v>466663994</v>
          </cell>
          <cell r="K60">
            <v>200000000</v>
          </cell>
          <cell r="L60">
            <v>7872190604</v>
          </cell>
          <cell r="M60">
            <v>7479668884</v>
          </cell>
          <cell r="N60">
            <v>392521720</v>
          </cell>
          <cell r="O60">
            <v>200000000</v>
          </cell>
          <cell r="P60">
            <v>2212699948</v>
          </cell>
          <cell r="Q60">
            <v>1997445866</v>
          </cell>
          <cell r="R60">
            <v>215254082</v>
          </cell>
          <cell r="S60">
            <v>80000000</v>
          </cell>
          <cell r="T60">
            <v>0</v>
          </cell>
        </row>
        <row r="62">
          <cell r="D62">
            <v>44620</v>
          </cell>
          <cell r="E62">
            <v>341362326</v>
          </cell>
          <cell r="F62">
            <v>217810212</v>
          </cell>
          <cell r="G62">
            <v>123552114</v>
          </cell>
          <cell r="H62">
            <v>5268338985</v>
          </cell>
          <cell r="I62">
            <v>5155196476</v>
          </cell>
          <cell r="J62">
            <v>113142509</v>
          </cell>
          <cell r="K62">
            <v>50000000</v>
          </cell>
          <cell r="L62">
            <v>201729375</v>
          </cell>
          <cell r="M62">
            <v>186765219</v>
          </cell>
          <cell r="N62">
            <v>14964156</v>
          </cell>
          <cell r="O62">
            <v>6000000</v>
          </cell>
          <cell r="P62">
            <v>622054</v>
          </cell>
          <cell r="Q62">
            <v>0</v>
          </cell>
          <cell r="R62">
            <v>622054</v>
          </cell>
          <cell r="S62">
            <v>250000</v>
          </cell>
          <cell r="T62">
            <v>0</v>
          </cell>
        </row>
        <row r="63">
          <cell r="D63">
            <v>44620</v>
          </cell>
          <cell r="E63">
            <v>23065977</v>
          </cell>
          <cell r="F63">
            <v>9854456</v>
          </cell>
          <cell r="G63">
            <v>13211521</v>
          </cell>
          <cell r="H63">
            <v>500023976</v>
          </cell>
          <cell r="I63">
            <v>487106379</v>
          </cell>
          <cell r="J63">
            <v>12917597</v>
          </cell>
          <cell r="K63">
            <v>2000000</v>
          </cell>
          <cell r="L63">
            <v>31381625</v>
          </cell>
          <cell r="M63">
            <v>21733488</v>
          </cell>
          <cell r="N63">
            <v>9648137</v>
          </cell>
          <cell r="O63">
            <v>300000</v>
          </cell>
          <cell r="P63">
            <v>0</v>
          </cell>
          <cell r="Q63">
            <v>0</v>
          </cell>
          <cell r="R63">
            <v>0</v>
          </cell>
          <cell r="S63">
            <v>0</v>
          </cell>
          <cell r="T63">
            <v>0</v>
          </cell>
        </row>
        <row r="64">
          <cell r="D64">
            <v>44620</v>
          </cell>
          <cell r="E64">
            <v>147721263</v>
          </cell>
          <cell r="F64">
            <v>10929462</v>
          </cell>
          <cell r="G64">
            <v>136791801</v>
          </cell>
          <cell r="H64">
            <v>897519800</v>
          </cell>
          <cell r="I64">
            <v>875525146</v>
          </cell>
          <cell r="J64">
            <v>21994654</v>
          </cell>
          <cell r="K64">
            <v>9000000</v>
          </cell>
          <cell r="L64">
            <v>22262425</v>
          </cell>
          <cell r="M64">
            <v>18922438</v>
          </cell>
          <cell r="N64">
            <v>3339987</v>
          </cell>
          <cell r="O64">
            <v>800000</v>
          </cell>
          <cell r="P64">
            <v>0</v>
          </cell>
          <cell r="Q64">
            <v>0</v>
          </cell>
          <cell r="R64">
            <v>0</v>
          </cell>
          <cell r="S64">
            <v>0</v>
          </cell>
          <cell r="T64">
            <v>0</v>
          </cell>
        </row>
        <row r="65">
          <cell r="D65">
            <v>44620</v>
          </cell>
          <cell r="E65">
            <v>29746890</v>
          </cell>
          <cell r="F65">
            <v>20000000</v>
          </cell>
          <cell r="G65">
            <v>9746890</v>
          </cell>
          <cell r="H65">
            <v>0</v>
          </cell>
          <cell r="I65">
            <v>0</v>
          </cell>
          <cell r="J65">
            <v>0</v>
          </cell>
          <cell r="K65">
            <v>0</v>
          </cell>
          <cell r="L65">
            <v>0</v>
          </cell>
          <cell r="M65">
            <v>0</v>
          </cell>
          <cell r="N65">
            <v>0</v>
          </cell>
          <cell r="O65">
            <v>0</v>
          </cell>
          <cell r="P65">
            <v>0</v>
          </cell>
          <cell r="Q65">
            <v>0</v>
          </cell>
          <cell r="R65">
            <v>0</v>
          </cell>
          <cell r="S65">
            <v>0</v>
          </cell>
          <cell r="T65">
            <v>2041</v>
          </cell>
        </row>
        <row r="66">
          <cell r="D66">
            <v>44620</v>
          </cell>
          <cell r="E66">
            <v>1076378142</v>
          </cell>
          <cell r="F66">
            <v>147219443</v>
          </cell>
          <cell r="G66">
            <v>929158699</v>
          </cell>
          <cell r="H66">
            <v>130996771</v>
          </cell>
          <cell r="I66">
            <v>94769264</v>
          </cell>
          <cell r="J66">
            <v>36227507</v>
          </cell>
          <cell r="K66">
            <v>25000000</v>
          </cell>
          <cell r="L66">
            <v>51379265</v>
          </cell>
          <cell r="M66">
            <v>24093058</v>
          </cell>
          <cell r="N66">
            <v>27286207</v>
          </cell>
          <cell r="O66">
            <v>15000000</v>
          </cell>
          <cell r="P66">
            <v>0</v>
          </cell>
          <cell r="Q66">
            <v>0</v>
          </cell>
          <cell r="R66">
            <v>0</v>
          </cell>
          <cell r="S66">
            <v>0</v>
          </cell>
          <cell r="T66">
            <v>0</v>
          </cell>
        </row>
        <row r="67">
          <cell r="D67">
            <v>44620</v>
          </cell>
          <cell r="E67">
            <v>5085754264</v>
          </cell>
          <cell r="F67">
            <v>701234542</v>
          </cell>
          <cell r="G67">
            <v>4384519722</v>
          </cell>
          <cell r="H67">
            <v>6261436016</v>
          </cell>
          <cell r="I67">
            <v>5796238933</v>
          </cell>
          <cell r="J67">
            <v>465197083</v>
          </cell>
          <cell r="K67">
            <v>150000000</v>
          </cell>
          <cell r="L67">
            <v>2003827234</v>
          </cell>
          <cell r="M67">
            <v>1842443734</v>
          </cell>
          <cell r="N67">
            <v>161383500</v>
          </cell>
          <cell r="O67">
            <v>75000000</v>
          </cell>
          <cell r="P67">
            <v>1301524285</v>
          </cell>
          <cell r="Q67">
            <v>1052895871</v>
          </cell>
          <cell r="R67">
            <v>248628414</v>
          </cell>
          <cell r="S67">
            <v>125000000</v>
          </cell>
          <cell r="T67">
            <v>0</v>
          </cell>
        </row>
        <row r="68">
          <cell r="D68">
            <v>44620</v>
          </cell>
          <cell r="E68">
            <v>253882918</v>
          </cell>
          <cell r="F68">
            <v>73733129</v>
          </cell>
          <cell r="G68">
            <v>180149789</v>
          </cell>
          <cell r="H68">
            <v>3009171539</v>
          </cell>
          <cell r="I68">
            <v>2969238995</v>
          </cell>
          <cell r="J68">
            <v>39932544</v>
          </cell>
          <cell r="K68">
            <v>19000000</v>
          </cell>
          <cell r="L68">
            <v>39212994</v>
          </cell>
          <cell r="M68">
            <v>34308283</v>
          </cell>
          <cell r="N68">
            <v>4904711</v>
          </cell>
          <cell r="O68">
            <v>1000000</v>
          </cell>
          <cell r="P68">
            <v>0</v>
          </cell>
          <cell r="Q68">
            <v>0</v>
          </cell>
          <cell r="R68">
            <v>0</v>
          </cell>
          <cell r="S68">
            <v>0</v>
          </cell>
          <cell r="T68">
            <v>0</v>
          </cell>
        </row>
        <row r="69">
          <cell r="D69">
            <v>44620</v>
          </cell>
          <cell r="E69">
            <v>9777357774</v>
          </cell>
          <cell r="F69">
            <v>1515956511</v>
          </cell>
          <cell r="G69">
            <v>8261401263</v>
          </cell>
          <cell r="H69">
            <v>5815532592</v>
          </cell>
          <cell r="I69">
            <v>5226974523</v>
          </cell>
          <cell r="J69">
            <v>588558069</v>
          </cell>
          <cell r="K69">
            <v>115000000</v>
          </cell>
          <cell r="L69">
            <v>664727686</v>
          </cell>
          <cell r="M69">
            <v>516957040</v>
          </cell>
          <cell r="N69">
            <v>147770646</v>
          </cell>
          <cell r="O69">
            <v>30000000</v>
          </cell>
          <cell r="P69">
            <v>14855697858</v>
          </cell>
          <cell r="Q69">
            <v>13057524912</v>
          </cell>
          <cell r="R69">
            <v>1798172946</v>
          </cell>
          <cell r="S69">
            <v>355000000</v>
          </cell>
          <cell r="T69">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5"/>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114</v>
      </c>
      <c r="C1" s="17" t="s">
        <v>79</v>
      </c>
      <c r="D1" s="18" t="s">
        <v>55</v>
      </c>
      <c r="E1" s="19" t="s">
        <v>80</v>
      </c>
      <c r="F1" s="19" t="s">
        <v>70</v>
      </c>
      <c r="G1" s="19" t="s">
        <v>94</v>
      </c>
      <c r="H1" s="19" t="s">
        <v>95</v>
      </c>
      <c r="I1" s="20" t="s">
        <v>71</v>
      </c>
      <c r="J1" s="19" t="s">
        <v>74</v>
      </c>
      <c r="K1" s="19" t="s">
        <v>72</v>
      </c>
      <c r="L1" s="19" t="s">
        <v>75</v>
      </c>
      <c r="M1" s="19" t="s">
        <v>96</v>
      </c>
      <c r="N1" s="19" t="s">
        <v>97</v>
      </c>
      <c r="O1" s="19" t="s">
        <v>98</v>
      </c>
      <c r="P1" s="19" t="s">
        <v>99</v>
      </c>
      <c r="Q1" s="19" t="s">
        <v>100</v>
      </c>
      <c r="R1" s="19" t="s">
        <v>101</v>
      </c>
      <c r="S1" s="19" t="s">
        <v>102</v>
      </c>
      <c r="T1" s="19" t="s">
        <v>103</v>
      </c>
      <c r="U1" s="19" t="s">
        <v>73</v>
      </c>
    </row>
    <row r="2" spans="1:21" ht="11.25" customHeight="1" x14ac:dyDescent="0.25">
      <c r="C2" s="18" t="s">
        <v>56</v>
      </c>
      <c r="D2" s="18" t="s">
        <v>57</v>
      </c>
      <c r="F2" s="21"/>
      <c r="G2" s="22" t="s">
        <v>58</v>
      </c>
      <c r="H2" s="22" t="s">
        <v>59</v>
      </c>
      <c r="I2" s="23" t="s">
        <v>60</v>
      </c>
      <c r="J2" s="22" t="s">
        <v>61</v>
      </c>
      <c r="K2" s="22" t="s">
        <v>62</v>
      </c>
      <c r="L2" s="22" t="s">
        <v>63</v>
      </c>
      <c r="M2" s="22" t="s">
        <v>64</v>
      </c>
      <c r="N2" s="22" t="s">
        <v>65</v>
      </c>
      <c r="O2" s="22" t="s">
        <v>66</v>
      </c>
      <c r="P2" s="22" t="s">
        <v>88</v>
      </c>
      <c r="Q2" s="22" t="s">
        <v>89</v>
      </c>
      <c r="R2" s="22" t="s">
        <v>90</v>
      </c>
      <c r="S2" s="22" t="s">
        <v>91</v>
      </c>
      <c r="T2" s="22" t="s">
        <v>92</v>
      </c>
      <c r="U2" s="22" t="s">
        <v>93</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9</v>
      </c>
      <c r="C4" s="32" t="s">
        <v>10</v>
      </c>
      <c r="D4" s="32" t="s">
        <v>11</v>
      </c>
      <c r="E4" s="33">
        <f>[1]Sheet!D2</f>
        <v>44620</v>
      </c>
      <c r="F4" s="47">
        <f>[1]Sheet!E2</f>
        <v>647995322</v>
      </c>
      <c r="G4" s="47">
        <f>[1]Sheet!F2</f>
        <v>258780721</v>
      </c>
      <c r="H4" s="47">
        <f>[1]Sheet!G2</f>
        <v>389214601</v>
      </c>
      <c r="I4" s="47">
        <f>[1]Sheet!H2</f>
        <v>5423735876</v>
      </c>
      <c r="J4" s="47">
        <f>[1]Sheet!I2</f>
        <v>4430288512</v>
      </c>
      <c r="K4" s="47">
        <f>[1]Sheet!J2</f>
        <v>993447364</v>
      </c>
      <c r="L4" s="47">
        <f>[1]Sheet!K2</f>
        <v>370434727</v>
      </c>
      <c r="M4" s="47">
        <f>[1]Sheet!L2</f>
        <v>133192582</v>
      </c>
      <c r="N4" s="47">
        <f>[1]Sheet!M2</f>
        <v>108664884</v>
      </c>
      <c r="O4" s="47">
        <f>[1]Sheet!N2</f>
        <v>24527698</v>
      </c>
      <c r="P4" s="47">
        <f>[1]Sheet!O2</f>
        <v>10866488</v>
      </c>
      <c r="Q4" s="47">
        <f>[1]Sheet!P2</f>
        <v>0</v>
      </c>
      <c r="R4" s="47">
        <f>[1]Sheet!Q2</f>
        <v>0</v>
      </c>
      <c r="S4" s="47">
        <f>[1]Sheet!R2</f>
        <v>0</v>
      </c>
      <c r="T4" s="47">
        <f>[1]Sheet!S2</f>
        <v>0</v>
      </c>
      <c r="U4" s="47">
        <f>[1]Sheet!T2</f>
        <v>0</v>
      </c>
    </row>
    <row r="5" spans="1:21" s="16" customFormat="1" ht="11.25" customHeight="1" x14ac:dyDescent="0.25">
      <c r="A5" s="27">
        <v>2</v>
      </c>
      <c r="B5" s="38" t="s">
        <v>12</v>
      </c>
      <c r="C5" s="32" t="s">
        <v>13</v>
      </c>
      <c r="D5" s="32" t="s">
        <v>11</v>
      </c>
      <c r="E5" s="33">
        <f>[1]Sheet!D3</f>
        <v>44620</v>
      </c>
      <c r="F5" s="47">
        <f>[1]Sheet!E3</f>
        <v>432218605</v>
      </c>
      <c r="G5" s="47">
        <f>[1]Sheet!F3</f>
        <v>357695684</v>
      </c>
      <c r="H5" s="47">
        <f>[1]Sheet!G3</f>
        <v>74522921</v>
      </c>
      <c r="I5" s="47">
        <f>[1]Sheet!H3</f>
        <v>7608311777</v>
      </c>
      <c r="J5" s="47">
        <f>[1]Sheet!I3</f>
        <v>7408465382</v>
      </c>
      <c r="K5" s="47">
        <f>[1]Sheet!J3</f>
        <v>199846395</v>
      </c>
      <c r="L5" s="47">
        <f>[1]Sheet!K3</f>
        <v>120000000</v>
      </c>
      <c r="M5" s="47">
        <f>[1]Sheet!L3</f>
        <v>522531479</v>
      </c>
      <c r="N5" s="47">
        <f>[1]Sheet!M3</f>
        <v>477053693</v>
      </c>
      <c r="O5" s="47">
        <f>[1]Sheet!N3</f>
        <v>45477786</v>
      </c>
      <c r="P5" s="47">
        <f>[1]Sheet!O3</f>
        <v>20000000</v>
      </c>
      <c r="Q5" s="47">
        <f>[1]Sheet!P3</f>
        <v>9815394</v>
      </c>
      <c r="R5" s="47">
        <f>[1]Sheet!Q3</f>
        <v>0</v>
      </c>
      <c r="S5" s="47">
        <f>[1]Sheet!R3</f>
        <v>9815394</v>
      </c>
      <c r="T5" s="47">
        <f>[1]Sheet!S3</f>
        <v>8000000</v>
      </c>
      <c r="U5" s="47">
        <f>[1]Sheet!T3</f>
        <v>0</v>
      </c>
    </row>
    <row r="6" spans="1:21" s="16" customFormat="1" ht="11.25" customHeight="1" x14ac:dyDescent="0.25">
      <c r="A6" s="27">
        <v>3</v>
      </c>
      <c r="B6" s="38" t="s">
        <v>15</v>
      </c>
      <c r="C6" s="32" t="s">
        <v>13</v>
      </c>
      <c r="D6" s="32" t="s">
        <v>16</v>
      </c>
      <c r="E6" s="33">
        <f>[1]Sheet!D4</f>
        <v>44620</v>
      </c>
      <c r="F6" s="47">
        <f>[1]Sheet!E4</f>
        <v>27753650</v>
      </c>
      <c r="G6" s="47">
        <f>[1]Sheet!F4</f>
        <v>12619028</v>
      </c>
      <c r="H6" s="47">
        <f>[1]Sheet!G4</f>
        <v>15134622</v>
      </c>
      <c r="I6" s="47">
        <f>[1]Sheet!H4</f>
        <v>448658681</v>
      </c>
      <c r="J6" s="47">
        <f>[1]Sheet!I4</f>
        <v>429202901</v>
      </c>
      <c r="K6" s="47">
        <f>[1]Sheet!J4</f>
        <v>19455780</v>
      </c>
      <c r="L6" s="47">
        <f>[1]Sheet!K4</f>
        <v>10500000</v>
      </c>
      <c r="M6" s="47">
        <f>[1]Sheet!L4</f>
        <v>39564762</v>
      </c>
      <c r="N6" s="47">
        <f>[1]Sheet!M4</f>
        <v>35889188</v>
      </c>
      <c r="O6" s="47">
        <f>[1]Sheet!N4</f>
        <v>3675574</v>
      </c>
      <c r="P6" s="47">
        <f>[1]Sheet!O4</f>
        <v>1000000</v>
      </c>
      <c r="Q6" s="47">
        <f>[1]Sheet!P4</f>
        <v>0</v>
      </c>
      <c r="R6" s="47">
        <f>[1]Sheet!Q4</f>
        <v>0</v>
      </c>
      <c r="S6" s="47">
        <f>[1]Sheet!R4</f>
        <v>0</v>
      </c>
      <c r="T6" s="47">
        <f>[1]Sheet!S4</f>
        <v>0</v>
      </c>
      <c r="U6" s="47">
        <f>[1]Sheet!T4</f>
        <v>0</v>
      </c>
    </row>
    <row r="7" spans="1:21" s="16" customFormat="1" ht="11.25" customHeight="1" x14ac:dyDescent="0.25">
      <c r="A7" s="27">
        <v>4</v>
      </c>
      <c r="B7" s="38" t="s">
        <v>17</v>
      </c>
      <c r="C7" s="32" t="s">
        <v>13</v>
      </c>
      <c r="D7" s="32" t="s">
        <v>14</v>
      </c>
      <c r="E7" s="33">
        <f>[1]Sheet!D5</f>
        <v>44620</v>
      </c>
      <c r="F7" s="47">
        <f>[1]Sheet!E5</f>
        <v>6981293</v>
      </c>
      <c r="G7" s="47">
        <f>[1]Sheet!F5</f>
        <v>1000000</v>
      </c>
      <c r="H7" s="47">
        <f>[1]Sheet!G5</f>
        <v>5981293</v>
      </c>
      <c r="I7" s="47">
        <f>[1]Sheet!H5</f>
        <v>75303123</v>
      </c>
      <c r="J7" s="47">
        <f>[1]Sheet!I5</f>
        <v>67444264</v>
      </c>
      <c r="K7" s="47">
        <f>[1]Sheet!J5</f>
        <v>7858859</v>
      </c>
      <c r="L7" s="47">
        <f>[1]Sheet!K5</f>
        <v>900000</v>
      </c>
      <c r="M7" s="47">
        <f>[1]Sheet!L5</f>
        <v>2701398</v>
      </c>
      <c r="N7" s="47">
        <f>[1]Sheet!M5</f>
        <v>2301576</v>
      </c>
      <c r="O7" s="47">
        <f>[1]Sheet!N5</f>
        <v>399822</v>
      </c>
      <c r="P7" s="47">
        <f>[1]Sheet!O5</f>
        <v>150000</v>
      </c>
      <c r="Q7" s="47">
        <f>[1]Sheet!P5</f>
        <v>0</v>
      </c>
      <c r="R7" s="47">
        <f>[1]Sheet!Q5</f>
        <v>0</v>
      </c>
      <c r="S7" s="47">
        <f>[1]Sheet!R5</f>
        <v>0</v>
      </c>
      <c r="T7" s="47">
        <f>[1]Sheet!S5</f>
        <v>0</v>
      </c>
      <c r="U7" s="47">
        <f>[1]Sheet!T5</f>
        <v>0</v>
      </c>
    </row>
    <row r="8" spans="1:21" s="16" customFormat="1" ht="11.25" customHeight="1" x14ac:dyDescent="0.25">
      <c r="A8" s="27">
        <v>5</v>
      </c>
      <c r="B8" s="38" t="s">
        <v>119</v>
      </c>
      <c r="C8" s="32" t="s">
        <v>10</v>
      </c>
      <c r="D8" s="32" t="s">
        <v>14</v>
      </c>
      <c r="E8" s="33">
        <f>[1]Sheet!D6</f>
        <v>44620</v>
      </c>
      <c r="F8" s="47">
        <f>[1]Sheet!E6</f>
        <v>456680373</v>
      </c>
      <c r="G8" s="47">
        <f>[1]Sheet!F6</f>
        <v>40108177</v>
      </c>
      <c r="H8" s="47">
        <f>[1]Sheet!G6</f>
        <v>416572196</v>
      </c>
      <c r="I8" s="47">
        <f>[1]Sheet!H6</f>
        <v>95390101</v>
      </c>
      <c r="J8" s="47">
        <f>[1]Sheet!I6</f>
        <v>65943818</v>
      </c>
      <c r="K8" s="47">
        <f>[1]Sheet!J6</f>
        <v>29446283</v>
      </c>
      <c r="L8" s="47">
        <f>[1]Sheet!K6</f>
        <v>10000000</v>
      </c>
      <c r="M8" s="47">
        <f>[1]Sheet!L6</f>
        <v>0</v>
      </c>
      <c r="N8" s="47">
        <f>[1]Sheet!M6</f>
        <v>0</v>
      </c>
      <c r="O8" s="47">
        <f>[1]Sheet!N6</f>
        <v>0</v>
      </c>
      <c r="P8" s="47">
        <f>[1]Sheet!O6</f>
        <v>0</v>
      </c>
      <c r="Q8" s="47">
        <f>[1]Sheet!P6</f>
        <v>0</v>
      </c>
      <c r="R8" s="47">
        <f>[1]Sheet!Q6</f>
        <v>0</v>
      </c>
      <c r="S8" s="47">
        <f>[1]Sheet!R6</f>
        <v>0</v>
      </c>
      <c r="T8" s="47">
        <f>[1]Sheet!S6</f>
        <v>0</v>
      </c>
      <c r="U8" s="47">
        <f>[1]Sheet!T6</f>
        <v>0</v>
      </c>
    </row>
    <row r="9" spans="1:21" s="16" customFormat="1" ht="11.25" customHeight="1" x14ac:dyDescent="0.25">
      <c r="A9" s="27">
        <v>6</v>
      </c>
      <c r="B9" s="38" t="s">
        <v>130</v>
      </c>
      <c r="C9" s="32" t="s">
        <v>13</v>
      </c>
      <c r="D9" s="32" t="s">
        <v>14</v>
      </c>
      <c r="E9" s="33">
        <f>[1]Sheet!D7</f>
        <v>44620</v>
      </c>
      <c r="F9" s="47">
        <f>[1]Sheet!E7</f>
        <v>1997037</v>
      </c>
      <c r="G9" s="47">
        <f>[1]Sheet!F7</f>
        <v>1000000</v>
      </c>
      <c r="H9" s="47">
        <f>[1]Sheet!G7</f>
        <v>997037</v>
      </c>
      <c r="I9" s="47">
        <f>[1]Sheet!H7</f>
        <v>0</v>
      </c>
      <c r="J9" s="47">
        <f>[1]Sheet!I7</f>
        <v>0</v>
      </c>
      <c r="K9" s="47">
        <f>[1]Sheet!J7</f>
        <v>0</v>
      </c>
      <c r="L9" s="47">
        <f>[1]Sheet!K7</f>
        <v>0</v>
      </c>
      <c r="M9" s="47">
        <f>[1]Sheet!L7</f>
        <v>0</v>
      </c>
      <c r="N9" s="47">
        <f>[1]Sheet!M7</f>
        <v>0</v>
      </c>
      <c r="O9" s="47">
        <f>[1]Sheet!N7</f>
        <v>0</v>
      </c>
      <c r="P9" s="47">
        <f>[1]Sheet!O7</f>
        <v>0</v>
      </c>
      <c r="Q9" s="47">
        <f>[1]Sheet!P7</f>
        <v>0</v>
      </c>
      <c r="R9" s="47">
        <f>[1]Sheet!Q7</f>
        <v>0</v>
      </c>
      <c r="S9" s="47">
        <f>[1]Sheet!R7</f>
        <v>0</v>
      </c>
      <c r="T9" s="47">
        <f>[1]Sheet!S7</f>
        <v>0</v>
      </c>
      <c r="U9" s="47">
        <f>[1]Sheet!T7</f>
        <v>0</v>
      </c>
    </row>
    <row r="10" spans="1:21" s="16" customFormat="1" ht="11.25" customHeight="1" x14ac:dyDescent="0.25">
      <c r="A10" s="27">
        <v>7</v>
      </c>
      <c r="B10" s="38" t="s">
        <v>18</v>
      </c>
      <c r="C10" s="32" t="s">
        <v>10</v>
      </c>
      <c r="D10" s="32" t="s">
        <v>19</v>
      </c>
      <c r="E10" s="33">
        <f>[1]Sheet!D8</f>
        <v>44620</v>
      </c>
      <c r="F10" s="47">
        <f>[1]Sheet!E8</f>
        <v>7008201075</v>
      </c>
      <c r="G10" s="47">
        <f>[1]Sheet!F8</f>
        <v>1904405385</v>
      </c>
      <c r="H10" s="47">
        <f>[1]Sheet!G8</f>
        <v>5103795690</v>
      </c>
      <c r="I10" s="47">
        <f>[1]Sheet!H8</f>
        <v>9740458620</v>
      </c>
      <c r="J10" s="47">
        <f>[1]Sheet!I8</f>
        <v>9338340420</v>
      </c>
      <c r="K10" s="47">
        <f>[1]Sheet!J8</f>
        <v>402118200</v>
      </c>
      <c r="L10" s="47">
        <f>[1]Sheet!K8</f>
        <v>55000000</v>
      </c>
      <c r="M10" s="47">
        <f>[1]Sheet!L8</f>
        <v>4272509395</v>
      </c>
      <c r="N10" s="47">
        <f>[1]Sheet!M8</f>
        <v>4074053090</v>
      </c>
      <c r="O10" s="47">
        <f>[1]Sheet!N8</f>
        <v>198456305</v>
      </c>
      <c r="P10" s="47">
        <f>[1]Sheet!O8</f>
        <v>12000000</v>
      </c>
      <c r="Q10" s="47">
        <f>[1]Sheet!P8</f>
        <v>12277583686</v>
      </c>
      <c r="R10" s="47">
        <f>[1]Sheet!Q8</f>
        <v>11416764163</v>
      </c>
      <c r="S10" s="47">
        <f>[1]Sheet!R8</f>
        <v>860819523</v>
      </c>
      <c r="T10" s="47">
        <f>[1]Sheet!S8</f>
        <v>250000000</v>
      </c>
      <c r="U10" s="47">
        <f>[1]Sheet!T8</f>
        <v>0</v>
      </c>
    </row>
    <row r="11" spans="1:21" s="16" customFormat="1" ht="11.25" customHeight="1" x14ac:dyDescent="0.25">
      <c r="A11" s="27">
        <v>8</v>
      </c>
      <c r="B11" s="38" t="s">
        <v>20</v>
      </c>
      <c r="C11" s="32" t="s">
        <v>10</v>
      </c>
      <c r="D11" s="32" t="s">
        <v>11</v>
      </c>
      <c r="E11" s="33">
        <f>[1]Sheet!D9</f>
        <v>44620</v>
      </c>
      <c r="F11" s="47">
        <f>[1]Sheet!E9</f>
        <v>2559771323</v>
      </c>
      <c r="G11" s="47">
        <f>[1]Sheet!F9</f>
        <v>790048895</v>
      </c>
      <c r="H11" s="47">
        <f>[1]Sheet!G9</f>
        <v>1769722428</v>
      </c>
      <c r="I11" s="47">
        <f>[1]Sheet!H9</f>
        <v>6215153949</v>
      </c>
      <c r="J11" s="47">
        <f>[1]Sheet!I9</f>
        <v>5576535545</v>
      </c>
      <c r="K11" s="47">
        <f>[1]Sheet!J9</f>
        <v>638618404</v>
      </c>
      <c r="L11" s="47">
        <f>[1]Sheet!K9</f>
        <v>503000000</v>
      </c>
      <c r="M11" s="47">
        <f>[1]Sheet!L9</f>
        <v>2114831891</v>
      </c>
      <c r="N11" s="47">
        <f>[1]Sheet!M9</f>
        <v>1139104919</v>
      </c>
      <c r="O11" s="47">
        <f>[1]Sheet!N9</f>
        <v>975726972</v>
      </c>
      <c r="P11" s="47">
        <f>[1]Sheet!O9</f>
        <v>98000000</v>
      </c>
      <c r="Q11" s="47">
        <f>[1]Sheet!P9</f>
        <v>2075565008</v>
      </c>
      <c r="R11" s="47">
        <f>[1]Sheet!Q9</f>
        <v>1907443889</v>
      </c>
      <c r="S11" s="47">
        <f>[1]Sheet!R9</f>
        <v>168121119</v>
      </c>
      <c r="T11" s="47">
        <f>[1]Sheet!S9</f>
        <v>95000000</v>
      </c>
      <c r="U11" s="47">
        <f>[1]Sheet!T9</f>
        <v>0</v>
      </c>
    </row>
    <row r="12" spans="1:21" x14ac:dyDescent="0.25">
      <c r="A12" s="27">
        <v>9</v>
      </c>
      <c r="B12" s="38" t="s">
        <v>129</v>
      </c>
      <c r="C12" s="32" t="s">
        <v>10</v>
      </c>
      <c r="D12" s="32" t="s">
        <v>11</v>
      </c>
      <c r="E12" s="33">
        <f>[1]Sheet!D10</f>
        <v>44620</v>
      </c>
      <c r="F12" s="47">
        <f>[1]Sheet!E10</f>
        <v>16358881543</v>
      </c>
      <c r="G12" s="47">
        <f>[1]Sheet!F10</f>
        <v>3747499612</v>
      </c>
      <c r="H12" s="47">
        <f>[1]Sheet!G10</f>
        <v>12611381931</v>
      </c>
      <c r="I12" s="47">
        <f>[1]Sheet!H10</f>
        <v>24335206962</v>
      </c>
      <c r="J12" s="47">
        <f>[1]Sheet!I10</f>
        <v>22629756564</v>
      </c>
      <c r="K12" s="47">
        <f>[1]Sheet!J10</f>
        <v>1705450398</v>
      </c>
      <c r="L12" s="47">
        <f>[1]Sheet!K10</f>
        <v>200000000</v>
      </c>
      <c r="M12" s="47">
        <f>[1]Sheet!L10</f>
        <v>5039274465</v>
      </c>
      <c r="N12" s="47">
        <f>[1]Sheet!M10</f>
        <v>4782152042</v>
      </c>
      <c r="O12" s="47">
        <f>[1]Sheet!N10</f>
        <v>257122423</v>
      </c>
      <c r="P12" s="47">
        <f>[1]Sheet!O10</f>
        <v>150000000</v>
      </c>
      <c r="Q12" s="47">
        <f>[1]Sheet!P10</f>
        <v>14827211916</v>
      </c>
      <c r="R12" s="47">
        <f>[1]Sheet!Q10</f>
        <v>14276253743</v>
      </c>
      <c r="S12" s="47">
        <f>[1]Sheet!R10</f>
        <v>550958173</v>
      </c>
      <c r="T12" s="47">
        <f>[1]Sheet!S10</f>
        <v>150000000</v>
      </c>
      <c r="U12" s="47">
        <f>[1]Sheet!T10</f>
        <v>0</v>
      </c>
    </row>
    <row r="13" spans="1:21" ht="11.25" customHeight="1" x14ac:dyDescent="0.25">
      <c r="A13" s="27">
        <v>10</v>
      </c>
      <c r="B13" s="38" t="s">
        <v>21</v>
      </c>
      <c r="C13" s="32" t="s">
        <v>10</v>
      </c>
      <c r="D13" s="32" t="s">
        <v>11</v>
      </c>
      <c r="E13" s="33">
        <f>[1]Sheet!D12</f>
        <v>44620</v>
      </c>
      <c r="F13" s="47">
        <f>[1]Sheet!E12</f>
        <v>418811168</v>
      </c>
      <c r="G13" s="47">
        <f>[1]Sheet!F12</f>
        <v>4299882</v>
      </c>
      <c r="H13" s="47">
        <f>[1]Sheet!G12</f>
        <v>414511286</v>
      </c>
      <c r="I13" s="47">
        <f>[1]Sheet!H12</f>
        <v>4969921</v>
      </c>
      <c r="J13" s="47">
        <f>[1]Sheet!I12</f>
        <v>0</v>
      </c>
      <c r="K13" s="47">
        <f>[1]Sheet!J12</f>
        <v>4969921</v>
      </c>
      <c r="L13" s="47">
        <f>[1]Sheet!K12</f>
        <v>3000000</v>
      </c>
      <c r="M13" s="47">
        <f>[1]Sheet!L12</f>
        <v>0</v>
      </c>
      <c r="N13" s="47">
        <f>[1]Sheet!M12</f>
        <v>0</v>
      </c>
      <c r="O13" s="47">
        <f>[1]Sheet!N12</f>
        <v>0</v>
      </c>
      <c r="P13" s="47">
        <f>[1]Sheet!O12</f>
        <v>0</v>
      </c>
      <c r="Q13" s="47">
        <f>[1]Sheet!P12</f>
        <v>0</v>
      </c>
      <c r="R13" s="47">
        <f>[1]Sheet!Q12</f>
        <v>0</v>
      </c>
      <c r="S13" s="47">
        <f>[1]Sheet!R12</f>
        <v>0</v>
      </c>
      <c r="T13" s="47">
        <f>[1]Sheet!S12</f>
        <v>0</v>
      </c>
      <c r="U13" s="47">
        <f>[1]Sheet!T12</f>
        <v>0</v>
      </c>
    </row>
    <row r="14" spans="1:21" ht="11.25" customHeight="1" x14ac:dyDescent="0.25">
      <c r="A14" s="27">
        <v>11</v>
      </c>
      <c r="B14" s="38" t="s">
        <v>140</v>
      </c>
      <c r="C14" s="32" t="s">
        <v>13</v>
      </c>
      <c r="D14" s="32" t="s">
        <v>14</v>
      </c>
      <c r="E14" s="33">
        <f>[1]Sheet!D13</f>
        <v>44620</v>
      </c>
      <c r="F14" s="47">
        <f>[1]Sheet!E13</f>
        <v>252262029</v>
      </c>
      <c r="G14" s="47">
        <f>[1]Sheet!F13</f>
        <v>40491452</v>
      </c>
      <c r="H14" s="47">
        <f>[1]Sheet!G13</f>
        <v>211770577</v>
      </c>
      <c r="I14" s="47">
        <f>[1]Sheet!H13</f>
        <v>708060359</v>
      </c>
      <c r="J14" s="47">
        <f>[1]Sheet!I13</f>
        <v>548012131</v>
      </c>
      <c r="K14" s="47">
        <f>[1]Sheet!J13</f>
        <v>160048228</v>
      </c>
      <c r="L14" s="47">
        <f>[1]Sheet!K13</f>
        <v>100000000</v>
      </c>
      <c r="M14" s="47">
        <f>[1]Sheet!L13</f>
        <v>0</v>
      </c>
      <c r="N14" s="47">
        <f>[1]Sheet!M13</f>
        <v>0</v>
      </c>
      <c r="O14" s="47">
        <f>[1]Sheet!N13</f>
        <v>0</v>
      </c>
      <c r="P14" s="47">
        <f>[1]Sheet!O13</f>
        <v>0</v>
      </c>
      <c r="Q14" s="47">
        <f>[1]Sheet!P13</f>
        <v>0</v>
      </c>
      <c r="R14" s="47">
        <f>[1]Sheet!Q13</f>
        <v>0</v>
      </c>
      <c r="S14" s="47">
        <f>[1]Sheet!R13</f>
        <v>0</v>
      </c>
      <c r="T14" s="47">
        <f>[1]Sheet!S13</f>
        <v>0</v>
      </c>
      <c r="U14" s="47">
        <f>[1]Sheet!T13</f>
        <v>65250435</v>
      </c>
    </row>
    <row r="15" spans="1:21" ht="11.25" customHeight="1" x14ac:dyDescent="0.25">
      <c r="A15" s="27">
        <v>12</v>
      </c>
      <c r="B15" s="38" t="s">
        <v>110</v>
      </c>
      <c r="C15" s="32" t="s">
        <v>13</v>
      </c>
      <c r="D15" s="32" t="s">
        <v>11</v>
      </c>
      <c r="E15" s="33">
        <f>[1]Sheet!D14</f>
        <v>44620</v>
      </c>
      <c r="F15" s="47">
        <f>[1]Sheet!E14</f>
        <v>68761132</v>
      </c>
      <c r="G15" s="47">
        <f>[1]Sheet!F14</f>
        <v>30420466</v>
      </c>
      <c r="H15" s="47">
        <f>[1]Sheet!G14</f>
        <v>38340666</v>
      </c>
      <c r="I15" s="47">
        <f>[1]Sheet!H14</f>
        <v>222494666</v>
      </c>
      <c r="J15" s="47">
        <f>[1]Sheet!I14</f>
        <v>163178056</v>
      </c>
      <c r="K15" s="47">
        <f>[1]Sheet!J14</f>
        <v>59316610</v>
      </c>
      <c r="L15" s="47">
        <f>[1]Sheet!K14</f>
        <v>14100000</v>
      </c>
      <c r="M15" s="47">
        <f>[1]Sheet!L14</f>
        <v>1527272</v>
      </c>
      <c r="N15" s="47">
        <f>[1]Sheet!M14</f>
        <v>0</v>
      </c>
      <c r="O15" s="47">
        <f>[1]Sheet!N14</f>
        <v>1527272</v>
      </c>
      <c r="P15" s="47">
        <f>[1]Sheet!O14</f>
        <v>200000</v>
      </c>
      <c r="Q15" s="47">
        <f>[1]Sheet!P14</f>
        <v>510188</v>
      </c>
      <c r="R15" s="47">
        <f>[1]Sheet!Q14</f>
        <v>0</v>
      </c>
      <c r="S15" s="47">
        <f>[1]Sheet!R14</f>
        <v>510188</v>
      </c>
      <c r="T15" s="47">
        <f>[1]Sheet!S14</f>
        <v>120000</v>
      </c>
      <c r="U15" s="47">
        <f>[1]Sheet!T14</f>
        <v>0</v>
      </c>
    </row>
    <row r="16" spans="1:21" ht="11.25" customHeight="1" x14ac:dyDescent="0.25">
      <c r="A16" s="27">
        <v>13</v>
      </c>
      <c r="B16" s="38" t="s">
        <v>22</v>
      </c>
      <c r="C16" s="32" t="s">
        <v>69</v>
      </c>
      <c r="D16" s="32" t="s">
        <v>76</v>
      </c>
      <c r="E16" s="33">
        <f>[1]Sheet!D15</f>
        <v>44620</v>
      </c>
      <c r="F16" s="47">
        <f>[1]Sheet!E15</f>
        <v>10229456643</v>
      </c>
      <c r="G16" s="47">
        <f>[1]Sheet!F15</f>
        <v>4479175805</v>
      </c>
      <c r="H16" s="47">
        <f>[1]Sheet!G15</f>
        <v>5750280838</v>
      </c>
      <c r="I16" s="47">
        <f>[1]Sheet!H15</f>
        <v>19360607212</v>
      </c>
      <c r="J16" s="47">
        <f>[1]Sheet!I15</f>
        <v>18758593912</v>
      </c>
      <c r="K16" s="47">
        <f>[1]Sheet!J15</f>
        <v>602013300</v>
      </c>
      <c r="L16" s="47">
        <f>[1]Sheet!K15</f>
        <v>435400000</v>
      </c>
      <c r="M16" s="47">
        <f>[1]Sheet!L15</f>
        <v>6173332325</v>
      </c>
      <c r="N16" s="47">
        <f>[1]Sheet!M15</f>
        <v>5847827387</v>
      </c>
      <c r="O16" s="47">
        <f>[1]Sheet!N15</f>
        <v>325504938</v>
      </c>
      <c r="P16" s="47">
        <f>[1]Sheet!O15</f>
        <v>188300000</v>
      </c>
      <c r="Q16" s="47">
        <f>[1]Sheet!P15</f>
        <v>30325496765</v>
      </c>
      <c r="R16" s="47">
        <f>[1]Sheet!Q15</f>
        <v>29671732656</v>
      </c>
      <c r="S16" s="47">
        <f>[1]Sheet!R15</f>
        <v>653764109</v>
      </c>
      <c r="T16" s="47">
        <f>[1]Sheet!S15</f>
        <v>448000000</v>
      </c>
      <c r="U16" s="47">
        <f>[1]Sheet!T15</f>
        <v>0</v>
      </c>
    </row>
    <row r="17" spans="1:21" ht="11.25" customHeight="1" x14ac:dyDescent="0.25">
      <c r="A17" s="27">
        <v>14</v>
      </c>
      <c r="B17" s="38" t="s">
        <v>23</v>
      </c>
      <c r="C17" s="32" t="s">
        <v>10</v>
      </c>
      <c r="D17" s="32" t="s">
        <v>11</v>
      </c>
      <c r="E17" s="33">
        <f>[1]Sheet!D16</f>
        <v>44620</v>
      </c>
      <c r="F17" s="47">
        <f>[1]Sheet!E16</f>
        <v>11408316949</v>
      </c>
      <c r="G17" s="47">
        <f>[1]Sheet!F16</f>
        <v>668093081</v>
      </c>
      <c r="H17" s="47">
        <f>[1]Sheet!G16</f>
        <v>10740223868</v>
      </c>
      <c r="I17" s="47">
        <f>[1]Sheet!H16</f>
        <v>2178782991</v>
      </c>
      <c r="J17" s="47">
        <f>[1]Sheet!I16</f>
        <v>1995156881</v>
      </c>
      <c r="K17" s="47">
        <f>[1]Sheet!J16</f>
        <v>183626110</v>
      </c>
      <c r="L17" s="47">
        <f>[1]Sheet!K16</f>
        <v>99757844</v>
      </c>
      <c r="M17" s="47">
        <f>[1]Sheet!L16</f>
        <v>2565997473</v>
      </c>
      <c r="N17" s="47">
        <f>[1]Sheet!M16</f>
        <v>1890894820</v>
      </c>
      <c r="O17" s="47">
        <f>[1]Sheet!N16</f>
        <v>675102653</v>
      </c>
      <c r="P17" s="47">
        <f>[1]Sheet!O16</f>
        <v>94544742</v>
      </c>
      <c r="Q17" s="47">
        <f>[1]Sheet!P16</f>
        <v>5714914189</v>
      </c>
      <c r="R17" s="47">
        <f>[1]Sheet!Q16</f>
        <v>5015100693</v>
      </c>
      <c r="S17" s="47">
        <f>[1]Sheet!R16</f>
        <v>699813496</v>
      </c>
      <c r="T17" s="47">
        <f>[1]Sheet!S16</f>
        <v>250755035</v>
      </c>
      <c r="U17" s="47">
        <f>[1]Sheet!T16</f>
        <v>0</v>
      </c>
    </row>
    <row r="18" spans="1:21" x14ac:dyDescent="0.25">
      <c r="A18" s="27">
        <v>15</v>
      </c>
      <c r="B18" s="38" t="s">
        <v>24</v>
      </c>
      <c r="C18" s="32" t="s">
        <v>13</v>
      </c>
      <c r="D18" s="32" t="s">
        <v>11</v>
      </c>
      <c r="E18" s="33">
        <f>[1]Sheet!D17</f>
        <v>44620</v>
      </c>
      <c r="F18" s="47">
        <f>[1]Sheet!E17</f>
        <v>38772459</v>
      </c>
      <c r="G18" s="47">
        <f>[1]Sheet!F17</f>
        <v>1000000</v>
      </c>
      <c r="H18" s="47">
        <f>[1]Sheet!G17</f>
        <v>37772459</v>
      </c>
      <c r="I18" s="47">
        <f>[1]Sheet!H17</f>
        <v>63192372</v>
      </c>
      <c r="J18" s="47">
        <f>[1]Sheet!I17</f>
        <v>59004095</v>
      </c>
      <c r="K18" s="47">
        <f>[1]Sheet!J17</f>
        <v>4188277</v>
      </c>
      <c r="L18" s="47">
        <f>[1]Sheet!K17</f>
        <v>3050000</v>
      </c>
      <c r="M18" s="47">
        <f>[1]Sheet!L17</f>
        <v>1334365</v>
      </c>
      <c r="N18" s="47">
        <f>[1]Sheet!M17</f>
        <v>902115</v>
      </c>
      <c r="O18" s="47">
        <f>[1]Sheet!N17</f>
        <v>432250</v>
      </c>
      <c r="P18" s="47">
        <f>[1]Sheet!O17</f>
        <v>100000</v>
      </c>
      <c r="Q18" s="47">
        <f>[1]Sheet!P17</f>
        <v>0</v>
      </c>
      <c r="R18" s="47">
        <f>[1]Sheet!Q17</f>
        <v>0</v>
      </c>
      <c r="S18" s="47">
        <f>[1]Sheet!R17</f>
        <v>0</v>
      </c>
      <c r="T18" s="47">
        <f>[1]Sheet!S17</f>
        <v>0</v>
      </c>
      <c r="U18" s="47">
        <f>[1]Sheet!T17</f>
        <v>0</v>
      </c>
    </row>
    <row r="19" spans="1:21" x14ac:dyDescent="0.25">
      <c r="A19" s="27">
        <v>16</v>
      </c>
      <c r="B19" s="38" t="s">
        <v>25</v>
      </c>
      <c r="C19" s="32" t="s">
        <v>10</v>
      </c>
      <c r="D19" s="32" t="s">
        <v>16</v>
      </c>
      <c r="E19" s="33">
        <f>[1]Sheet!D18</f>
        <v>44620</v>
      </c>
      <c r="F19" s="47">
        <f>[1]Sheet!E18</f>
        <v>1298238057</v>
      </c>
      <c r="G19" s="47">
        <f>[1]Sheet!F18</f>
        <v>1500000</v>
      </c>
      <c r="H19" s="47">
        <f>[1]Sheet!G18</f>
        <v>1296738057</v>
      </c>
      <c r="I19" s="47">
        <f>[1]Sheet!H18</f>
        <v>2163423</v>
      </c>
      <c r="J19" s="47">
        <f>[1]Sheet!I18</f>
        <v>0</v>
      </c>
      <c r="K19" s="47">
        <f>[1]Sheet!J18</f>
        <v>2163423</v>
      </c>
      <c r="L19" s="47">
        <f>[1]Sheet!K18</f>
        <v>1</v>
      </c>
      <c r="M19" s="47">
        <f>[1]Sheet!L18</f>
        <v>454831</v>
      </c>
      <c r="N19" s="47">
        <f>[1]Sheet!M18</f>
        <v>0</v>
      </c>
      <c r="O19" s="47">
        <f>[1]Sheet!N18</f>
        <v>454831</v>
      </c>
      <c r="P19" s="47">
        <f>[1]Sheet!O18</f>
        <v>1</v>
      </c>
      <c r="Q19" s="47">
        <f>[1]Sheet!P18</f>
        <v>0</v>
      </c>
      <c r="R19" s="47">
        <f>[1]Sheet!Q18</f>
        <v>0</v>
      </c>
      <c r="S19" s="47">
        <f>[1]Sheet!R18</f>
        <v>0</v>
      </c>
      <c r="T19" s="47">
        <f>[1]Sheet!S18</f>
        <v>0</v>
      </c>
      <c r="U19" s="47">
        <f>[1]Sheet!T18</f>
        <v>0</v>
      </c>
    </row>
    <row r="20" spans="1:21" x14ac:dyDescent="0.25">
      <c r="A20" s="27">
        <v>17</v>
      </c>
      <c r="B20" s="38" t="s">
        <v>26</v>
      </c>
      <c r="C20" s="32" t="s">
        <v>10</v>
      </c>
      <c r="D20" s="32" t="s">
        <v>11</v>
      </c>
      <c r="E20" s="33">
        <f>[1]Sheet!D19</f>
        <v>44620</v>
      </c>
      <c r="F20" s="47">
        <f>[1]Sheet!E19</f>
        <v>5723475683</v>
      </c>
      <c r="G20" s="47">
        <f>[1]Sheet!F19</f>
        <v>212501182</v>
      </c>
      <c r="H20" s="47">
        <f>[1]Sheet!G19</f>
        <v>5510974501</v>
      </c>
      <c r="I20" s="47">
        <f>[1]Sheet!H19</f>
        <v>2526786671</v>
      </c>
      <c r="J20" s="47">
        <f>[1]Sheet!I19</f>
        <v>2324012524</v>
      </c>
      <c r="K20" s="47">
        <f>[1]Sheet!J19</f>
        <v>202774147</v>
      </c>
      <c r="L20" s="47">
        <f>[1]Sheet!K19</f>
        <v>125000000</v>
      </c>
      <c r="M20" s="47">
        <f>[1]Sheet!L19</f>
        <v>791599804</v>
      </c>
      <c r="N20" s="47">
        <f>[1]Sheet!M19</f>
        <v>665778948</v>
      </c>
      <c r="O20" s="47">
        <f>[1]Sheet!N19</f>
        <v>125820856</v>
      </c>
      <c r="P20" s="47">
        <f>[1]Sheet!O19</f>
        <v>75000000</v>
      </c>
      <c r="Q20" s="47">
        <f>[1]Sheet!P19</f>
        <v>0</v>
      </c>
      <c r="R20" s="47">
        <f>[1]Sheet!Q19</f>
        <v>0</v>
      </c>
      <c r="S20" s="47">
        <f>[1]Sheet!R19</f>
        <v>0</v>
      </c>
      <c r="T20" s="47">
        <f>[1]Sheet!S19</f>
        <v>0</v>
      </c>
      <c r="U20" s="47">
        <f>[1]Sheet!T19</f>
        <v>0</v>
      </c>
    </row>
    <row r="21" spans="1:21" x14ac:dyDescent="0.25">
      <c r="A21" s="27">
        <v>18</v>
      </c>
      <c r="B21" s="38" t="s">
        <v>123</v>
      </c>
      <c r="C21" s="32" t="s">
        <v>13</v>
      </c>
      <c r="D21" s="32" t="s">
        <v>16</v>
      </c>
      <c r="E21" s="33">
        <f>[1]Sheet!D20</f>
        <v>44620</v>
      </c>
      <c r="F21" s="47">
        <f>[1]Sheet!E20</f>
        <v>11271677</v>
      </c>
      <c r="G21" s="47">
        <f>[1]Sheet!F20</f>
        <v>1568250</v>
      </c>
      <c r="H21" s="47">
        <f>[1]Sheet!G20</f>
        <v>9703427</v>
      </c>
      <c r="I21" s="47">
        <f>[1]Sheet!H20</f>
        <v>67162245</v>
      </c>
      <c r="J21" s="47">
        <f>[1]Sheet!I20</f>
        <v>58630618</v>
      </c>
      <c r="K21" s="47">
        <f>[1]Sheet!J20</f>
        <v>8531627</v>
      </c>
      <c r="L21" s="47">
        <f>[1]Sheet!K20</f>
        <v>2500000</v>
      </c>
      <c r="M21" s="47">
        <f>[1]Sheet!L20</f>
        <v>0</v>
      </c>
      <c r="N21" s="47">
        <f>[1]Sheet!M20</f>
        <v>0</v>
      </c>
      <c r="O21" s="47">
        <f>[1]Sheet!N20</f>
        <v>0</v>
      </c>
      <c r="P21" s="47">
        <f>[1]Sheet!O20</f>
        <v>0</v>
      </c>
      <c r="Q21" s="47">
        <f>[1]Sheet!P20</f>
        <v>0</v>
      </c>
      <c r="R21" s="47">
        <f>[1]Sheet!Q20</f>
        <v>0</v>
      </c>
      <c r="S21" s="47">
        <f>[1]Sheet!R20</f>
        <v>0</v>
      </c>
      <c r="T21" s="47">
        <f>[1]Sheet!S20</f>
        <v>0</v>
      </c>
      <c r="U21" s="47">
        <f>[1]Sheet!T20</f>
        <v>0</v>
      </c>
    </row>
    <row r="22" spans="1:21" x14ac:dyDescent="0.25">
      <c r="A22" s="27">
        <v>19</v>
      </c>
      <c r="B22" s="38" t="s">
        <v>27</v>
      </c>
      <c r="C22" s="32" t="s">
        <v>13</v>
      </c>
      <c r="D22" s="32" t="s">
        <v>16</v>
      </c>
      <c r="E22" s="33">
        <f>[1]Sheet!D21</f>
        <v>44620</v>
      </c>
      <c r="F22" s="47">
        <f>[1]Sheet!E21</f>
        <v>16745141</v>
      </c>
      <c r="G22" s="47">
        <f>[1]Sheet!F21</f>
        <v>2094822</v>
      </c>
      <c r="H22" s="47">
        <f>[1]Sheet!G21</f>
        <v>14650319</v>
      </c>
      <c r="I22" s="47">
        <f>[1]Sheet!H21</f>
        <v>194904690</v>
      </c>
      <c r="J22" s="47">
        <f>[1]Sheet!I21</f>
        <v>188809835</v>
      </c>
      <c r="K22" s="47">
        <f>[1]Sheet!J21</f>
        <v>6094855</v>
      </c>
      <c r="L22" s="47">
        <f>[1]Sheet!K21</f>
        <v>2000000</v>
      </c>
      <c r="M22" s="47">
        <f>[1]Sheet!L21</f>
        <v>12745089</v>
      </c>
      <c r="N22" s="47">
        <f>[1]Sheet!M21</f>
        <v>11815069</v>
      </c>
      <c r="O22" s="47">
        <f>[1]Sheet!N21</f>
        <v>930020</v>
      </c>
      <c r="P22" s="47">
        <f>[1]Sheet!O21</f>
        <v>200000</v>
      </c>
      <c r="Q22" s="47">
        <f>[1]Sheet!P21</f>
        <v>0</v>
      </c>
      <c r="R22" s="47">
        <f>[1]Sheet!Q21</f>
        <v>0</v>
      </c>
      <c r="S22" s="47">
        <f>[1]Sheet!R21</f>
        <v>0</v>
      </c>
      <c r="T22" s="47">
        <f>[1]Sheet!S21</f>
        <v>0</v>
      </c>
      <c r="U22" s="47">
        <f>[1]Sheet!T21</f>
        <v>0</v>
      </c>
    </row>
    <row r="23" spans="1:21" x14ac:dyDescent="0.25">
      <c r="A23" s="27">
        <v>20</v>
      </c>
      <c r="B23" s="38" t="s">
        <v>68</v>
      </c>
      <c r="C23" s="32" t="s">
        <v>69</v>
      </c>
      <c r="D23" s="32" t="s">
        <v>78</v>
      </c>
      <c r="E23" s="33">
        <f>[1]Sheet!D22</f>
        <v>44620</v>
      </c>
      <c r="F23" s="47">
        <f>[1]Sheet!E22</f>
        <v>194194465</v>
      </c>
      <c r="G23" s="47">
        <f>[1]Sheet!F22</f>
        <v>134884552</v>
      </c>
      <c r="H23" s="47">
        <f>[1]Sheet!G22</f>
        <v>59309913</v>
      </c>
      <c r="I23" s="47">
        <f>[1]Sheet!H22</f>
        <v>3378237689</v>
      </c>
      <c r="J23" s="47">
        <f>[1]Sheet!I22</f>
        <v>3295279932</v>
      </c>
      <c r="K23" s="47">
        <f>[1]Sheet!J22</f>
        <v>82957757</v>
      </c>
      <c r="L23" s="47">
        <f>[1]Sheet!K22</f>
        <v>44250000</v>
      </c>
      <c r="M23" s="47">
        <f>[1]Sheet!L22</f>
        <v>110104837</v>
      </c>
      <c r="N23" s="47">
        <f>[1]Sheet!M22</f>
        <v>94976481</v>
      </c>
      <c r="O23" s="47">
        <f>[1]Sheet!N22</f>
        <v>15128356</v>
      </c>
      <c r="P23" s="47">
        <f>[1]Sheet!O22</f>
        <v>5000000</v>
      </c>
      <c r="Q23" s="47">
        <f>[1]Sheet!P22</f>
        <v>0</v>
      </c>
      <c r="R23" s="47">
        <f>[1]Sheet!Q22</f>
        <v>0</v>
      </c>
      <c r="S23" s="47">
        <f>[1]Sheet!R22</f>
        <v>0</v>
      </c>
      <c r="T23" s="47">
        <f>[1]Sheet!S22</f>
        <v>0</v>
      </c>
      <c r="U23" s="47">
        <f>[1]Sheet!T22</f>
        <v>0</v>
      </c>
    </row>
    <row r="24" spans="1:21" ht="11.25" customHeight="1" x14ac:dyDescent="0.25">
      <c r="A24" s="27">
        <v>21</v>
      </c>
      <c r="B24" s="38" t="s">
        <v>141</v>
      </c>
      <c r="C24" s="32" t="s">
        <v>13</v>
      </c>
      <c r="D24" s="32" t="s">
        <v>14</v>
      </c>
      <c r="E24" s="33">
        <f>[1]Sheet!D23</f>
        <v>44620</v>
      </c>
      <c r="F24" s="47">
        <f>[1]Sheet!E23</f>
        <v>24573152</v>
      </c>
      <c r="G24" s="47">
        <f>[1]Sheet!F23</f>
        <v>4757219</v>
      </c>
      <c r="H24" s="47">
        <f>[1]Sheet!G23</f>
        <v>19815933</v>
      </c>
      <c r="I24" s="47">
        <f>[1]Sheet!H23</f>
        <v>196530138</v>
      </c>
      <c r="J24" s="47">
        <f>[1]Sheet!I23</f>
        <v>159753105</v>
      </c>
      <c r="K24" s="47">
        <f>[1]Sheet!J23</f>
        <v>36777033</v>
      </c>
      <c r="L24" s="47">
        <f>[1]Sheet!K23</f>
        <v>11000000</v>
      </c>
      <c r="M24" s="47">
        <f>[1]Sheet!L23</f>
        <v>0</v>
      </c>
      <c r="N24" s="47">
        <f>[1]Sheet!M23</f>
        <v>0</v>
      </c>
      <c r="O24" s="47">
        <f>[1]Sheet!N23</f>
        <v>0</v>
      </c>
      <c r="P24" s="47">
        <f>[1]Sheet!O23</f>
        <v>0</v>
      </c>
      <c r="Q24" s="47">
        <f>[1]Sheet!P23</f>
        <v>0</v>
      </c>
      <c r="R24" s="47">
        <f>[1]Sheet!Q23</f>
        <v>0</v>
      </c>
      <c r="S24" s="47">
        <f>[1]Sheet!R23</f>
        <v>0</v>
      </c>
      <c r="T24" s="47">
        <f>[1]Sheet!S23</f>
        <v>0</v>
      </c>
      <c r="U24" s="47">
        <f>[1]Sheet!T23</f>
        <v>0</v>
      </c>
    </row>
    <row r="25" spans="1:21" ht="11.25" customHeight="1" x14ac:dyDescent="0.25">
      <c r="A25" s="27">
        <v>22</v>
      </c>
      <c r="B25" s="38" t="s">
        <v>137</v>
      </c>
      <c r="C25" s="32" t="s">
        <v>13</v>
      </c>
      <c r="D25" s="32" t="s">
        <v>14</v>
      </c>
      <c r="E25" s="33">
        <f>[1]Sheet!D24</f>
        <v>44620</v>
      </c>
      <c r="F25" s="47">
        <f>[1]Sheet!E24</f>
        <v>1925691</v>
      </c>
      <c r="G25" s="47">
        <f>[1]Sheet!F24</f>
        <v>1000000</v>
      </c>
      <c r="H25" s="47">
        <f>[1]Sheet!G24</f>
        <v>925691</v>
      </c>
      <c r="I25" s="47">
        <f>[1]Sheet!H24</f>
        <v>0</v>
      </c>
      <c r="J25" s="47">
        <f>[1]Sheet!I24</f>
        <v>0</v>
      </c>
      <c r="K25" s="47">
        <f>[1]Sheet!J24</f>
        <v>0</v>
      </c>
      <c r="L25" s="47">
        <f>[1]Sheet!K24</f>
        <v>0</v>
      </c>
      <c r="M25" s="47">
        <f>[1]Sheet!L24</f>
        <v>0</v>
      </c>
      <c r="N25" s="47">
        <f>[1]Sheet!M24</f>
        <v>0</v>
      </c>
      <c r="O25" s="47">
        <f>[1]Sheet!N24</f>
        <v>0</v>
      </c>
      <c r="P25" s="47">
        <f>[1]Sheet!O24</f>
        <v>0</v>
      </c>
      <c r="Q25" s="47">
        <f>[1]Sheet!P24</f>
        <v>0</v>
      </c>
      <c r="R25" s="47">
        <f>[1]Sheet!Q24</f>
        <v>0</v>
      </c>
      <c r="S25" s="47">
        <f>[1]Sheet!R24</f>
        <v>0</v>
      </c>
      <c r="T25" s="47">
        <f>[1]Sheet!S24</f>
        <v>0</v>
      </c>
      <c r="U25" s="47">
        <f>[1]Sheet!T24</f>
        <v>0</v>
      </c>
    </row>
    <row r="26" spans="1:21" ht="11.25" customHeight="1" x14ac:dyDescent="0.25">
      <c r="A26" s="27">
        <v>23</v>
      </c>
      <c r="B26" s="38" t="s">
        <v>28</v>
      </c>
      <c r="C26" s="32" t="s">
        <v>144</v>
      </c>
      <c r="D26" s="32" t="s">
        <v>14</v>
      </c>
      <c r="E26" s="33">
        <f>[1]Sheet!D25</f>
        <v>44620</v>
      </c>
      <c r="F26" s="47">
        <f>[1]Sheet!E25</f>
        <v>50741396</v>
      </c>
      <c r="G26" s="47">
        <f>[1]Sheet!F25</f>
        <v>30173681</v>
      </c>
      <c r="H26" s="47">
        <f>[1]Sheet!G25</f>
        <v>20567715</v>
      </c>
      <c r="I26" s="47">
        <f>[1]Sheet!H25</f>
        <v>0</v>
      </c>
      <c r="J26" s="47">
        <f>[1]Sheet!I25</f>
        <v>0</v>
      </c>
      <c r="K26" s="47">
        <f>[1]Sheet!J25</f>
        <v>0</v>
      </c>
      <c r="L26" s="47">
        <f>[1]Sheet!K25</f>
        <v>0</v>
      </c>
      <c r="M26" s="47">
        <f>[1]Sheet!L25</f>
        <v>0</v>
      </c>
      <c r="N26" s="47">
        <f>[1]Sheet!M25</f>
        <v>0</v>
      </c>
      <c r="O26" s="47">
        <f>[1]Sheet!N25</f>
        <v>0</v>
      </c>
      <c r="P26" s="47">
        <f>[1]Sheet!O25</f>
        <v>0</v>
      </c>
      <c r="Q26" s="47">
        <f>[1]Sheet!P25</f>
        <v>0</v>
      </c>
      <c r="R26" s="47">
        <f>[1]Sheet!Q25</f>
        <v>0</v>
      </c>
      <c r="S26" s="47">
        <f>[1]Sheet!R25</f>
        <v>0</v>
      </c>
      <c r="T26" s="47">
        <f>[1]Sheet!S25</f>
        <v>0</v>
      </c>
      <c r="U26" s="47">
        <f>[1]Sheet!T25</f>
        <v>213473614</v>
      </c>
    </row>
    <row r="27" spans="1:21" x14ac:dyDescent="0.25">
      <c r="A27" s="27">
        <v>24</v>
      </c>
      <c r="B27" s="38" t="s">
        <v>51</v>
      </c>
      <c r="C27" s="32" t="s">
        <v>13</v>
      </c>
      <c r="D27" s="32" t="s">
        <v>16</v>
      </c>
      <c r="E27" s="33">
        <f>[1]Sheet!D26</f>
        <v>44620</v>
      </c>
      <c r="F27" s="47">
        <f>[1]Sheet!E26</f>
        <v>27921697</v>
      </c>
      <c r="G27" s="47">
        <f>[1]Sheet!F26</f>
        <v>8238609</v>
      </c>
      <c r="H27" s="47">
        <f>[1]Sheet!G26</f>
        <v>19683088</v>
      </c>
      <c r="I27" s="47">
        <f>[1]Sheet!H26</f>
        <v>154048827</v>
      </c>
      <c r="J27" s="47">
        <f>[1]Sheet!I26</f>
        <v>131606056</v>
      </c>
      <c r="K27" s="47">
        <f>[1]Sheet!J26</f>
        <v>22442771</v>
      </c>
      <c r="L27" s="47">
        <f>[1]Sheet!K26</f>
        <v>5500000</v>
      </c>
      <c r="M27" s="47">
        <f>[1]Sheet!L26</f>
        <v>6179812</v>
      </c>
      <c r="N27" s="47">
        <f>[1]Sheet!M26</f>
        <v>4679891</v>
      </c>
      <c r="O27" s="47">
        <f>[1]Sheet!N26</f>
        <v>1499921</v>
      </c>
      <c r="P27" s="47">
        <f>[1]Sheet!O26</f>
        <v>250000</v>
      </c>
      <c r="Q27" s="47">
        <f>[1]Sheet!P26</f>
        <v>0</v>
      </c>
      <c r="R27" s="47">
        <f>[1]Sheet!Q26</f>
        <v>0</v>
      </c>
      <c r="S27" s="47">
        <f>[1]Sheet!R26</f>
        <v>0</v>
      </c>
      <c r="T27" s="47">
        <f>[1]Sheet!S26</f>
        <v>0</v>
      </c>
      <c r="U27" s="47">
        <f>[1]Sheet!T26</f>
        <v>0</v>
      </c>
    </row>
    <row r="28" spans="1:21" x14ac:dyDescent="0.25">
      <c r="A28" s="27">
        <v>25</v>
      </c>
      <c r="B28" s="38" t="s">
        <v>120</v>
      </c>
      <c r="C28" s="32" t="s">
        <v>69</v>
      </c>
      <c r="D28" s="32" t="s">
        <v>76</v>
      </c>
      <c r="E28" s="33">
        <f>[1]Sheet!D27</f>
        <v>44620</v>
      </c>
      <c r="F28" s="47">
        <f>[1]Sheet!E27</f>
        <v>23544210857</v>
      </c>
      <c r="G28" s="47">
        <f>[1]Sheet!F27</f>
        <v>4580082960</v>
      </c>
      <c r="H28" s="47">
        <f>[1]Sheet!G27</f>
        <v>18964127897</v>
      </c>
      <c r="I28" s="47">
        <f>[1]Sheet!H27</f>
        <v>38628289094</v>
      </c>
      <c r="J28" s="47">
        <f>[1]Sheet!I27</f>
        <v>37734910106</v>
      </c>
      <c r="K28" s="47">
        <f>[1]Sheet!J27</f>
        <v>893378988</v>
      </c>
      <c r="L28" s="47">
        <f>[1]Sheet!K27</f>
        <v>675000000</v>
      </c>
      <c r="M28" s="47">
        <f>[1]Sheet!L27</f>
        <v>10791361908</v>
      </c>
      <c r="N28" s="47">
        <f>[1]Sheet!M27</f>
        <v>10210705526</v>
      </c>
      <c r="O28" s="47">
        <f>[1]Sheet!N27</f>
        <v>580656382</v>
      </c>
      <c r="P28" s="47">
        <f>[1]Sheet!O27</f>
        <v>475000000</v>
      </c>
      <c r="Q28" s="47">
        <f>[1]Sheet!P27</f>
        <v>14930222931</v>
      </c>
      <c r="R28" s="47">
        <f>[1]Sheet!Q27</f>
        <v>14487865954</v>
      </c>
      <c r="S28" s="47">
        <f>[1]Sheet!R27</f>
        <v>442356977</v>
      </c>
      <c r="T28" s="47">
        <f>[1]Sheet!S27</f>
        <v>350000000</v>
      </c>
      <c r="U28" s="47">
        <f>[1]Sheet!T27</f>
        <v>0</v>
      </c>
    </row>
    <row r="29" spans="1:21" x14ac:dyDescent="0.25">
      <c r="A29" s="27">
        <v>26</v>
      </c>
      <c r="B29" s="38" t="s">
        <v>133</v>
      </c>
      <c r="C29" s="32" t="s">
        <v>10</v>
      </c>
      <c r="D29" s="32" t="s">
        <v>14</v>
      </c>
      <c r="E29" s="33">
        <f>[1]Sheet!D29</f>
        <v>44620</v>
      </c>
      <c r="F29" s="47">
        <f>[1]Sheet!E29</f>
        <v>33314709</v>
      </c>
      <c r="G29" s="47">
        <f>[1]Sheet!F29</f>
        <v>1000000</v>
      </c>
      <c r="H29" s="47">
        <f>[1]Sheet!G29</f>
        <v>32314709</v>
      </c>
      <c r="I29" s="47">
        <f>[1]Sheet!H29</f>
        <v>0</v>
      </c>
      <c r="J29" s="47">
        <f>[1]Sheet!I29</f>
        <v>0</v>
      </c>
      <c r="K29" s="47">
        <f>[1]Sheet!J29</f>
        <v>0</v>
      </c>
      <c r="L29" s="47">
        <f>[1]Sheet!K29</f>
        <v>0</v>
      </c>
      <c r="M29" s="47">
        <f>[1]Sheet!L29</f>
        <v>0</v>
      </c>
      <c r="N29" s="47">
        <f>[1]Sheet!M29</f>
        <v>0</v>
      </c>
      <c r="O29" s="47">
        <f>[1]Sheet!N29</f>
        <v>0</v>
      </c>
      <c r="P29" s="47">
        <f>[1]Sheet!O29</f>
        <v>0</v>
      </c>
      <c r="Q29" s="47">
        <f>[1]Sheet!P29</f>
        <v>0</v>
      </c>
      <c r="R29" s="47">
        <f>[1]Sheet!Q29</f>
        <v>0</v>
      </c>
      <c r="S29" s="47">
        <f>[1]Sheet!R29</f>
        <v>0</v>
      </c>
      <c r="T29" s="47">
        <f>[1]Sheet!S29</f>
        <v>0</v>
      </c>
      <c r="U29" s="47">
        <f>[1]Sheet!T29</f>
        <v>0</v>
      </c>
    </row>
    <row r="30" spans="1:21" ht="11.25" customHeight="1" x14ac:dyDescent="0.25">
      <c r="A30" s="27">
        <v>27</v>
      </c>
      <c r="B30" s="38" t="s">
        <v>29</v>
      </c>
      <c r="C30" s="32" t="s">
        <v>10</v>
      </c>
      <c r="D30" s="32" t="s">
        <v>16</v>
      </c>
      <c r="E30" s="33">
        <f>[1]Sheet!D30</f>
        <v>44620</v>
      </c>
      <c r="F30" s="47">
        <f>[1]Sheet!E30</f>
        <v>1405250854</v>
      </c>
      <c r="G30" s="47">
        <f>[1]Sheet!F30</f>
        <v>460919965</v>
      </c>
      <c r="H30" s="47">
        <f>[1]Sheet!G30</f>
        <v>944330889</v>
      </c>
      <c r="I30" s="47">
        <f>[1]Sheet!H30</f>
        <v>4673849568</v>
      </c>
      <c r="J30" s="46">
        <f>[1]Sheet!I30</f>
        <v>4560499440</v>
      </c>
      <c r="K30" s="46">
        <f>[1]Sheet!J30</f>
        <v>113350128</v>
      </c>
      <c r="L30" s="46">
        <f>[1]Sheet!K30</f>
        <v>103000000</v>
      </c>
      <c r="M30" s="47">
        <f>[1]Sheet!L30</f>
        <v>200661821</v>
      </c>
      <c r="N30" s="47">
        <f>[1]Sheet!M30</f>
        <v>148612170</v>
      </c>
      <c r="O30" s="47">
        <f>[1]Sheet!N30</f>
        <v>52049651</v>
      </c>
      <c r="P30" s="47">
        <f>[1]Sheet!O30</f>
        <v>15000000</v>
      </c>
      <c r="Q30" s="47">
        <f>[1]Sheet!P30</f>
        <v>1547535186</v>
      </c>
      <c r="R30" s="47">
        <f>[1]Sheet!Q30</f>
        <v>1459559948</v>
      </c>
      <c r="S30" s="47">
        <f>[1]Sheet!R30</f>
        <v>87975238</v>
      </c>
      <c r="T30" s="47">
        <f>[1]Sheet!S30</f>
        <v>75000000</v>
      </c>
      <c r="U30" s="47">
        <f>[1]Sheet!T30</f>
        <v>0</v>
      </c>
    </row>
    <row r="31" spans="1:21" x14ac:dyDescent="0.25">
      <c r="A31" s="27">
        <v>28</v>
      </c>
      <c r="B31" s="38" t="s">
        <v>131</v>
      </c>
      <c r="C31" s="32" t="s">
        <v>132</v>
      </c>
      <c r="D31" s="32" t="s">
        <v>14</v>
      </c>
      <c r="E31" s="33">
        <f>[1]Sheet!D31</f>
        <v>44620</v>
      </c>
      <c r="F31" s="47">
        <f>[1]Sheet!E31</f>
        <v>34290051</v>
      </c>
      <c r="G31" s="47">
        <f>[1]Sheet!F31</f>
        <v>21679407</v>
      </c>
      <c r="H31" s="47">
        <f>[1]Sheet!G31</f>
        <v>12610644</v>
      </c>
      <c r="I31" s="47">
        <f>[1]Sheet!H31</f>
        <v>0</v>
      </c>
      <c r="J31" s="47">
        <f>[1]Sheet!I31</f>
        <v>0</v>
      </c>
      <c r="K31" s="47">
        <f>[1]Sheet!J31</f>
        <v>0</v>
      </c>
      <c r="L31" s="47">
        <f>[1]Sheet!K31</f>
        <v>0</v>
      </c>
      <c r="M31" s="47">
        <f>[1]Sheet!L31</f>
        <v>0</v>
      </c>
      <c r="N31" s="47">
        <f>[1]Sheet!M31</f>
        <v>0</v>
      </c>
      <c r="O31" s="47">
        <f>[1]Sheet!N31</f>
        <v>0</v>
      </c>
      <c r="P31" s="47">
        <f>[1]Sheet!O31</f>
        <v>0</v>
      </c>
      <c r="Q31" s="47">
        <f>[1]Sheet!P31</f>
        <v>0</v>
      </c>
      <c r="R31" s="47">
        <f>[1]Sheet!Q31</f>
        <v>0</v>
      </c>
      <c r="S31" s="47">
        <f>[1]Sheet!R31</f>
        <v>0</v>
      </c>
      <c r="T31" s="47">
        <f>[1]Sheet!S31</f>
        <v>0</v>
      </c>
      <c r="U31" s="47">
        <f>[1]Sheet!T31</f>
        <v>43588134</v>
      </c>
    </row>
    <row r="32" spans="1:21" ht="11.25" customHeight="1" x14ac:dyDescent="0.25">
      <c r="A32" s="27">
        <v>29</v>
      </c>
      <c r="B32" s="38" t="s">
        <v>30</v>
      </c>
      <c r="C32" s="32" t="s">
        <v>10</v>
      </c>
      <c r="D32" s="32" t="s">
        <v>16</v>
      </c>
      <c r="E32" s="33">
        <f>[1]Sheet!D32</f>
        <v>44620</v>
      </c>
      <c r="F32" s="47">
        <f>[1]Sheet!E32</f>
        <v>5589761255</v>
      </c>
      <c r="G32" s="47">
        <f>[1]Sheet!F32</f>
        <v>889603290</v>
      </c>
      <c r="H32" s="47">
        <f>[1]Sheet!G32</f>
        <v>4700157965</v>
      </c>
      <c r="I32" s="47">
        <f>[1]Sheet!H32</f>
        <v>8308290015</v>
      </c>
      <c r="J32" s="47">
        <f>[1]Sheet!I32</f>
        <v>8092046503</v>
      </c>
      <c r="K32" s="47">
        <f>[1]Sheet!J32</f>
        <v>216243512</v>
      </c>
      <c r="L32" s="47">
        <f>[1]Sheet!K32</f>
        <v>155000000</v>
      </c>
      <c r="M32" s="47">
        <f>[1]Sheet!L32</f>
        <v>625002705</v>
      </c>
      <c r="N32" s="47">
        <f>[1]Sheet!M32</f>
        <v>495918193</v>
      </c>
      <c r="O32" s="47">
        <f>[1]Sheet!N32</f>
        <v>129084512</v>
      </c>
      <c r="P32" s="47">
        <f>[1]Sheet!O32</f>
        <v>80000000</v>
      </c>
      <c r="Q32" s="47">
        <f>[1]Sheet!P32</f>
        <v>0</v>
      </c>
      <c r="R32" s="47">
        <f>[1]Sheet!Q32</f>
        <v>0</v>
      </c>
      <c r="S32" s="47">
        <f>[1]Sheet!R32</f>
        <v>0</v>
      </c>
      <c r="T32" s="47">
        <f>[1]Sheet!S32</f>
        <v>0</v>
      </c>
      <c r="U32" s="47">
        <f>[1]Sheet!T32</f>
        <v>21496313</v>
      </c>
    </row>
    <row r="33" spans="1:21" x14ac:dyDescent="0.25">
      <c r="A33" s="27">
        <v>30</v>
      </c>
      <c r="B33" s="38" t="s">
        <v>31</v>
      </c>
      <c r="C33" s="32" t="s">
        <v>13</v>
      </c>
      <c r="D33" s="32" t="s">
        <v>14</v>
      </c>
      <c r="E33" s="33">
        <f>[1]Sheet!D33</f>
        <v>44620</v>
      </c>
      <c r="F33" s="47">
        <f>[1]Sheet!E33</f>
        <v>8024261</v>
      </c>
      <c r="G33" s="47">
        <f>[1]Sheet!F33</f>
        <v>1000000</v>
      </c>
      <c r="H33" s="47">
        <f>[1]Sheet!G33</f>
        <v>7024261</v>
      </c>
      <c r="I33" s="47">
        <f>[1]Sheet!H33</f>
        <v>71449987</v>
      </c>
      <c r="J33" s="47">
        <f>[1]Sheet!I33</f>
        <v>63196358</v>
      </c>
      <c r="K33" s="47">
        <f>[1]Sheet!J33</f>
        <v>8253629</v>
      </c>
      <c r="L33" s="47">
        <f>[1]Sheet!K33</f>
        <v>1600000</v>
      </c>
      <c r="M33" s="47">
        <f>[1]Sheet!L33</f>
        <v>399344</v>
      </c>
      <c r="N33" s="47">
        <f>[1]Sheet!M33</f>
        <v>147843</v>
      </c>
      <c r="O33" s="47">
        <f>[1]Sheet!N33</f>
        <v>251501</v>
      </c>
      <c r="P33" s="47">
        <f>[1]Sheet!O33</f>
        <v>60000</v>
      </c>
      <c r="Q33" s="47">
        <f>[1]Sheet!P33</f>
        <v>0</v>
      </c>
      <c r="R33" s="47">
        <f>[1]Sheet!Q33</f>
        <v>0</v>
      </c>
      <c r="S33" s="47">
        <f>[1]Sheet!R33</f>
        <v>0</v>
      </c>
      <c r="T33" s="47">
        <f>[1]Sheet!S33</f>
        <v>0</v>
      </c>
      <c r="U33" s="47">
        <f>[1]Sheet!T33</f>
        <v>0</v>
      </c>
    </row>
    <row r="34" spans="1:21" x14ac:dyDescent="0.25">
      <c r="A34" s="27">
        <v>31</v>
      </c>
      <c r="B34" s="38" t="s">
        <v>115</v>
      </c>
      <c r="C34" s="32" t="s">
        <v>10</v>
      </c>
      <c r="D34" s="32" t="s">
        <v>14</v>
      </c>
      <c r="E34" s="33">
        <f>[1]Sheet!D35</f>
        <v>44620</v>
      </c>
      <c r="F34" s="47">
        <f>[1]Sheet!E35</f>
        <v>1788293205</v>
      </c>
      <c r="G34" s="47">
        <f>[1]Sheet!F35</f>
        <v>109157387</v>
      </c>
      <c r="H34" s="47">
        <f>[1]Sheet!G35</f>
        <v>1679135818</v>
      </c>
      <c r="I34" s="47">
        <f>[1]Sheet!H35</f>
        <v>0</v>
      </c>
      <c r="J34" s="47">
        <f>[1]Sheet!I35</f>
        <v>0</v>
      </c>
      <c r="K34" s="47">
        <f>[1]Sheet!J35</f>
        <v>0</v>
      </c>
      <c r="L34" s="47">
        <f>[1]Sheet!K35</f>
        <v>0</v>
      </c>
      <c r="M34" s="47">
        <f>[1]Sheet!L35</f>
        <v>0</v>
      </c>
      <c r="N34" s="47">
        <f>[1]Sheet!M35</f>
        <v>0</v>
      </c>
      <c r="O34" s="47">
        <f>[1]Sheet!N35</f>
        <v>0</v>
      </c>
      <c r="P34" s="47">
        <f>[1]Sheet!O35</f>
        <v>0</v>
      </c>
      <c r="Q34" s="47">
        <f>[1]Sheet!P35</f>
        <v>0</v>
      </c>
      <c r="R34" s="47">
        <f>[1]Sheet!Q35</f>
        <v>0</v>
      </c>
      <c r="S34" s="47">
        <f>[1]Sheet!R35</f>
        <v>0</v>
      </c>
      <c r="T34" s="47">
        <f>[1]Sheet!S35</f>
        <v>0</v>
      </c>
      <c r="U34" s="47">
        <f>[1]Sheet!T35</f>
        <v>0</v>
      </c>
    </row>
    <row r="35" spans="1:21" ht="11.25" customHeight="1" x14ac:dyDescent="0.25">
      <c r="A35" s="27">
        <v>32</v>
      </c>
      <c r="B35" s="38" t="s">
        <v>32</v>
      </c>
      <c r="C35" s="32" t="s">
        <v>69</v>
      </c>
      <c r="D35" s="32" t="s">
        <v>77</v>
      </c>
      <c r="E35" s="33">
        <f>[1]Sheet!D36</f>
        <v>44620</v>
      </c>
      <c r="F35" s="47">
        <f>[1]Sheet!E36</f>
        <v>22877732826</v>
      </c>
      <c r="G35" s="47">
        <f>[1]Sheet!F36</f>
        <v>5742332019</v>
      </c>
      <c r="H35" s="47">
        <f>[1]Sheet!G36</f>
        <v>17135400807</v>
      </c>
      <c r="I35" s="47">
        <f>[1]Sheet!H36</f>
        <v>51837601406</v>
      </c>
      <c r="J35" s="47">
        <f>[1]Sheet!I36</f>
        <v>49304506309</v>
      </c>
      <c r="K35" s="47">
        <f>[1]Sheet!J36</f>
        <v>2533095097</v>
      </c>
      <c r="L35" s="47">
        <f>[1]Sheet!K36</f>
        <v>1134003645</v>
      </c>
      <c r="M35" s="47">
        <f>[1]Sheet!L36</f>
        <v>10130374822</v>
      </c>
      <c r="N35" s="47">
        <f>[1]Sheet!M36</f>
        <v>9444201096</v>
      </c>
      <c r="O35" s="47">
        <f>[1]Sheet!N36</f>
        <v>686173726</v>
      </c>
      <c r="P35" s="47">
        <f>[1]Sheet!O36</f>
        <v>236105027</v>
      </c>
      <c r="Q35" s="47">
        <f>[1]Sheet!P36</f>
        <v>17962684748</v>
      </c>
      <c r="R35" s="47">
        <f>[1]Sheet!Q36</f>
        <v>16668202817</v>
      </c>
      <c r="S35" s="47">
        <f>[1]Sheet!R36</f>
        <v>1294481931</v>
      </c>
      <c r="T35" s="47">
        <f>[1]Sheet!S36</f>
        <v>450041476</v>
      </c>
      <c r="U35" s="47">
        <f>[1]Sheet!T36</f>
        <v>0</v>
      </c>
    </row>
    <row r="36" spans="1:21" x14ac:dyDescent="0.25">
      <c r="A36" s="27">
        <v>33</v>
      </c>
      <c r="B36" s="38" t="s">
        <v>50</v>
      </c>
      <c r="C36" s="32" t="s">
        <v>13</v>
      </c>
      <c r="D36" s="32" t="s">
        <v>11</v>
      </c>
      <c r="E36" s="33">
        <f>[1]Sheet!D37</f>
        <v>44620</v>
      </c>
      <c r="F36" s="47">
        <v>453182574</v>
      </c>
      <c r="G36" s="47">
        <v>400468008</v>
      </c>
      <c r="H36" s="47">
        <v>52714566</v>
      </c>
      <c r="I36" s="47">
        <v>3933775595</v>
      </c>
      <c r="J36" s="47">
        <v>3667302240</v>
      </c>
      <c r="K36" s="47">
        <v>266473355</v>
      </c>
      <c r="L36" s="47">
        <v>100000000</v>
      </c>
      <c r="M36" s="47">
        <v>193414200</v>
      </c>
      <c r="N36" s="47">
        <v>154190061</v>
      </c>
      <c r="O36" s="47">
        <v>39224139</v>
      </c>
      <c r="P36" s="47">
        <v>7000000</v>
      </c>
      <c r="Q36" s="47">
        <v>6387103</v>
      </c>
      <c r="R36" s="47">
        <v>0</v>
      </c>
      <c r="S36" s="47">
        <v>6387103</v>
      </c>
      <c r="T36" s="47">
        <v>1000000</v>
      </c>
      <c r="U36" s="47">
        <v>0</v>
      </c>
    </row>
    <row r="37" spans="1:21" ht="11.25" customHeight="1" x14ac:dyDescent="0.25">
      <c r="A37" s="27">
        <v>34</v>
      </c>
      <c r="B37" s="38" t="s">
        <v>44</v>
      </c>
      <c r="C37" s="32" t="s">
        <v>13</v>
      </c>
      <c r="D37" s="32" t="s">
        <v>16</v>
      </c>
      <c r="E37" s="33">
        <f>[1]Sheet!D38</f>
        <v>44620</v>
      </c>
      <c r="F37" s="47">
        <v>218487931</v>
      </c>
      <c r="G37" s="47">
        <v>190282767</v>
      </c>
      <c r="H37" s="47">
        <v>28205164</v>
      </c>
      <c r="I37" s="47">
        <v>3319725805</v>
      </c>
      <c r="J37" s="47">
        <v>3285669757</v>
      </c>
      <c r="K37" s="47">
        <v>34056048</v>
      </c>
      <c r="L37" s="47">
        <v>26379941</v>
      </c>
      <c r="M37" s="47">
        <v>215752382</v>
      </c>
      <c r="N37" s="47">
        <v>197920708</v>
      </c>
      <c r="O37" s="47">
        <v>17831674</v>
      </c>
      <c r="P37" s="47">
        <v>10250000</v>
      </c>
      <c r="Q37" s="47">
        <v>0</v>
      </c>
      <c r="R37" s="47">
        <v>0</v>
      </c>
      <c r="S37" s="47">
        <v>0</v>
      </c>
      <c r="T37" s="47">
        <v>0</v>
      </c>
      <c r="U37" s="47">
        <v>0</v>
      </c>
    </row>
    <row r="38" spans="1:21" x14ac:dyDescent="0.25">
      <c r="A38" s="27">
        <v>35</v>
      </c>
      <c r="B38" s="38" t="s">
        <v>33</v>
      </c>
      <c r="C38" s="32" t="s">
        <v>13</v>
      </c>
      <c r="D38" s="32" t="s">
        <v>14</v>
      </c>
      <c r="E38" s="33">
        <f>[1]Sheet!D39</f>
        <v>44620</v>
      </c>
      <c r="F38" s="47">
        <v>12641023</v>
      </c>
      <c r="G38" s="47">
        <v>2239519</v>
      </c>
      <c r="H38" s="47">
        <v>10401504</v>
      </c>
      <c r="I38" s="47">
        <v>454018203</v>
      </c>
      <c r="J38" s="47">
        <v>431781640</v>
      </c>
      <c r="K38" s="47">
        <v>22236563</v>
      </c>
      <c r="L38" s="47">
        <v>18000000</v>
      </c>
      <c r="M38" s="47">
        <v>2567861</v>
      </c>
      <c r="N38" s="47">
        <v>0</v>
      </c>
      <c r="O38" s="47">
        <v>2567861</v>
      </c>
      <c r="P38" s="47">
        <v>1000000</v>
      </c>
      <c r="Q38" s="47">
        <v>0</v>
      </c>
      <c r="R38" s="47">
        <v>0</v>
      </c>
      <c r="S38" s="47">
        <v>0</v>
      </c>
      <c r="T38" s="47">
        <v>0</v>
      </c>
      <c r="U38" s="47">
        <v>0</v>
      </c>
    </row>
    <row r="39" spans="1:21" ht="11.25" customHeight="1" x14ac:dyDescent="0.25">
      <c r="A39" s="27">
        <v>36</v>
      </c>
      <c r="B39" s="38" t="s">
        <v>34</v>
      </c>
      <c r="C39" s="32" t="s">
        <v>10</v>
      </c>
      <c r="D39" s="32" t="s">
        <v>14</v>
      </c>
      <c r="E39" s="33">
        <f>[1]Sheet!D40</f>
        <v>44620</v>
      </c>
      <c r="F39" s="47">
        <v>8087566885</v>
      </c>
      <c r="G39" s="47">
        <v>1429420345</v>
      </c>
      <c r="H39" s="47">
        <v>6658146540</v>
      </c>
      <c r="I39" s="47">
        <v>2135765145</v>
      </c>
      <c r="J39" s="47">
        <v>1070936879</v>
      </c>
      <c r="K39" s="47">
        <v>1064828266</v>
      </c>
      <c r="L39" s="47">
        <v>300000000</v>
      </c>
      <c r="M39" s="47">
        <v>0</v>
      </c>
      <c r="N39" s="47">
        <v>0</v>
      </c>
      <c r="O39" s="47">
        <v>0</v>
      </c>
      <c r="P39" s="47">
        <v>0</v>
      </c>
      <c r="Q39" s="47">
        <v>0</v>
      </c>
      <c r="R39" s="47">
        <v>0</v>
      </c>
      <c r="S39" s="47">
        <v>0</v>
      </c>
      <c r="T39" s="47">
        <v>0</v>
      </c>
      <c r="U39" s="47">
        <v>0</v>
      </c>
    </row>
    <row r="40" spans="1:21" x14ac:dyDescent="0.25">
      <c r="A40" s="27">
        <v>37</v>
      </c>
      <c r="B40" s="38" t="s">
        <v>35</v>
      </c>
      <c r="C40" s="32" t="s">
        <v>13</v>
      </c>
      <c r="D40" s="32" t="s">
        <v>14</v>
      </c>
      <c r="E40" s="33">
        <f>[1]Sheet!D41</f>
        <v>44620</v>
      </c>
      <c r="F40" s="47">
        <v>17176834</v>
      </c>
      <c r="G40" s="47">
        <v>11232772</v>
      </c>
      <c r="H40" s="47">
        <v>5944062</v>
      </c>
      <c r="I40" s="47">
        <v>45928579</v>
      </c>
      <c r="J40" s="47">
        <v>28948810</v>
      </c>
      <c r="K40" s="47">
        <v>16979769</v>
      </c>
      <c r="L40" s="47">
        <v>5138000</v>
      </c>
      <c r="M40" s="47">
        <v>0</v>
      </c>
      <c r="N40" s="47">
        <v>0</v>
      </c>
      <c r="O40" s="47">
        <v>0</v>
      </c>
      <c r="P40" s="47">
        <v>0</v>
      </c>
      <c r="Q40" s="47">
        <v>0</v>
      </c>
      <c r="R40" s="47">
        <v>0</v>
      </c>
      <c r="S40" s="47">
        <v>0</v>
      </c>
      <c r="T40" s="47">
        <v>0</v>
      </c>
      <c r="U40" s="47">
        <v>0</v>
      </c>
    </row>
    <row r="41" spans="1:21" ht="11.25" customHeight="1" x14ac:dyDescent="0.25">
      <c r="A41" s="27">
        <v>38</v>
      </c>
      <c r="B41" s="38" t="s">
        <v>109</v>
      </c>
      <c r="C41" s="32" t="s">
        <v>10</v>
      </c>
      <c r="D41" s="32" t="s">
        <v>14</v>
      </c>
      <c r="E41" s="33">
        <f>[1]Sheet!D42</f>
        <v>44620</v>
      </c>
      <c r="F41" s="47">
        <v>2427298</v>
      </c>
      <c r="G41" s="47">
        <v>1000000</v>
      </c>
      <c r="H41" s="47">
        <v>1427298</v>
      </c>
      <c r="I41" s="47">
        <v>0</v>
      </c>
      <c r="J41" s="47">
        <v>0</v>
      </c>
      <c r="K41" s="47">
        <v>0</v>
      </c>
      <c r="L41" s="47">
        <v>0</v>
      </c>
      <c r="M41" s="47">
        <v>0</v>
      </c>
      <c r="N41" s="47">
        <v>0</v>
      </c>
      <c r="O41" s="47">
        <v>0</v>
      </c>
      <c r="P41" s="47">
        <v>0</v>
      </c>
      <c r="Q41" s="47">
        <v>0</v>
      </c>
      <c r="R41" s="47">
        <v>0</v>
      </c>
      <c r="S41" s="47">
        <v>0</v>
      </c>
      <c r="T41" s="47">
        <v>0</v>
      </c>
      <c r="U41" s="47">
        <v>0</v>
      </c>
    </row>
    <row r="42" spans="1:21" x14ac:dyDescent="0.25">
      <c r="A42" s="27">
        <v>39</v>
      </c>
      <c r="B42" s="38" t="s">
        <v>121</v>
      </c>
      <c r="C42" s="32" t="s">
        <v>10</v>
      </c>
      <c r="D42" s="32" t="s">
        <v>16</v>
      </c>
      <c r="E42" s="33">
        <f>[1]Sheet!D43</f>
        <v>44620</v>
      </c>
      <c r="F42" s="47">
        <v>1224538618</v>
      </c>
      <c r="G42" s="47">
        <v>700956240</v>
      </c>
      <c r="H42" s="47">
        <v>523582378</v>
      </c>
      <c r="I42" s="47">
        <v>11101261313</v>
      </c>
      <c r="J42" s="47">
        <v>10377561435</v>
      </c>
      <c r="K42" s="47">
        <v>723699878</v>
      </c>
      <c r="L42" s="47">
        <v>150000000</v>
      </c>
      <c r="M42" s="47">
        <v>1248029715</v>
      </c>
      <c r="N42" s="47">
        <v>1082451045</v>
      </c>
      <c r="O42" s="47">
        <v>165578670</v>
      </c>
      <c r="P42" s="47">
        <v>70000000</v>
      </c>
      <c r="Q42" s="47">
        <v>20427986</v>
      </c>
      <c r="R42" s="47">
        <v>0</v>
      </c>
      <c r="S42" s="47">
        <v>20427986</v>
      </c>
      <c r="T42" s="47">
        <v>10000000</v>
      </c>
      <c r="U42" s="47">
        <v>0</v>
      </c>
    </row>
    <row r="43" spans="1:21" ht="11.25" customHeight="1" x14ac:dyDescent="0.25">
      <c r="A43" s="27">
        <v>40</v>
      </c>
      <c r="B43" s="38" t="s">
        <v>49</v>
      </c>
      <c r="C43" s="32" t="s">
        <v>69</v>
      </c>
      <c r="D43" s="32" t="s">
        <v>78</v>
      </c>
      <c r="E43" s="33">
        <f>[1]Sheet!D44</f>
        <v>44620</v>
      </c>
      <c r="F43" s="47">
        <v>15949384495</v>
      </c>
      <c r="G43" s="47">
        <v>4251373522</v>
      </c>
      <c r="H43" s="47">
        <v>11698010973</v>
      </c>
      <c r="I43" s="47">
        <v>26347931330</v>
      </c>
      <c r="J43" s="47">
        <v>25967595766</v>
      </c>
      <c r="K43" s="47">
        <v>380335564</v>
      </c>
      <c r="L43" s="47">
        <v>235000000</v>
      </c>
      <c r="M43" s="47">
        <v>8738183904</v>
      </c>
      <c r="N43" s="47">
        <v>8521068033</v>
      </c>
      <c r="O43" s="47">
        <v>217115871</v>
      </c>
      <c r="P43" s="47">
        <v>140000000</v>
      </c>
      <c r="Q43" s="47">
        <v>26555747644</v>
      </c>
      <c r="R43" s="47">
        <v>25374295944</v>
      </c>
      <c r="S43" s="47">
        <v>1181451700</v>
      </c>
      <c r="T43" s="47">
        <v>92000000</v>
      </c>
      <c r="U43" s="47">
        <v>0</v>
      </c>
    </row>
    <row r="44" spans="1:21" x14ac:dyDescent="0.25">
      <c r="A44" s="27">
        <v>41</v>
      </c>
      <c r="B44" s="38" t="s">
        <v>112</v>
      </c>
      <c r="C44" s="32" t="s">
        <v>13</v>
      </c>
      <c r="D44" s="32" t="s">
        <v>16</v>
      </c>
      <c r="E44" s="33">
        <f>[1]Sheet!D45</f>
        <v>44620</v>
      </c>
      <c r="F44" s="47">
        <v>18313797</v>
      </c>
      <c r="G44" s="47">
        <v>13064410</v>
      </c>
      <c r="H44" s="47">
        <v>5249387</v>
      </c>
      <c r="I44" s="47">
        <v>198490585</v>
      </c>
      <c r="J44" s="47">
        <v>184076640</v>
      </c>
      <c r="K44" s="47">
        <v>14413945</v>
      </c>
      <c r="L44" s="47">
        <v>3500000</v>
      </c>
      <c r="M44" s="47">
        <v>696656</v>
      </c>
      <c r="N44" s="47">
        <v>340875</v>
      </c>
      <c r="O44" s="47">
        <v>355781</v>
      </c>
      <c r="P44" s="47">
        <v>100000</v>
      </c>
      <c r="Q44" s="47">
        <v>0</v>
      </c>
      <c r="R44" s="47">
        <v>0</v>
      </c>
      <c r="S44" s="47">
        <v>0</v>
      </c>
      <c r="T44" s="47">
        <v>0</v>
      </c>
      <c r="U44" s="47">
        <v>0</v>
      </c>
    </row>
    <row r="45" spans="1:21" x14ac:dyDescent="0.25">
      <c r="A45" s="27">
        <v>42</v>
      </c>
      <c r="B45" s="38" t="s">
        <v>122</v>
      </c>
      <c r="C45" s="32" t="s">
        <v>10</v>
      </c>
      <c r="D45" s="32" t="s">
        <v>11</v>
      </c>
      <c r="E45" s="33">
        <f>[1]Sheet!D48</f>
        <v>44620</v>
      </c>
      <c r="F45" s="47">
        <v>587347763</v>
      </c>
      <c r="G45" s="47">
        <v>1036121</v>
      </c>
      <c r="H45" s="47">
        <v>586311642</v>
      </c>
      <c r="I45" s="47">
        <v>7500126</v>
      </c>
      <c r="J45" s="47">
        <v>0</v>
      </c>
      <c r="K45" s="47">
        <v>7500126</v>
      </c>
      <c r="L45" s="47">
        <v>5000000</v>
      </c>
      <c r="M45" s="47">
        <v>0</v>
      </c>
      <c r="N45" s="47">
        <v>0</v>
      </c>
      <c r="O45" s="47">
        <v>0</v>
      </c>
      <c r="P45" s="47">
        <v>0</v>
      </c>
      <c r="Q45" s="47">
        <v>0</v>
      </c>
      <c r="R45" s="47">
        <v>0</v>
      </c>
      <c r="S45" s="47">
        <v>0</v>
      </c>
      <c r="T45" s="47">
        <v>0</v>
      </c>
      <c r="U45" s="47">
        <v>0</v>
      </c>
    </row>
    <row r="46" spans="1:21" x14ac:dyDescent="0.25">
      <c r="A46" s="27">
        <v>43</v>
      </c>
      <c r="B46" s="38" t="s">
        <v>138</v>
      </c>
      <c r="C46" s="32" t="s">
        <v>13</v>
      </c>
      <c r="D46" s="32" t="s">
        <v>14</v>
      </c>
      <c r="E46" s="33">
        <f>[1]Sheet!D49</f>
        <v>44620</v>
      </c>
      <c r="F46" s="47">
        <v>9746806</v>
      </c>
      <c r="G46" s="47">
        <v>1000000</v>
      </c>
      <c r="H46" s="47">
        <v>8746806</v>
      </c>
      <c r="I46" s="47">
        <v>196374864</v>
      </c>
      <c r="J46" s="47">
        <v>186434338</v>
      </c>
      <c r="K46" s="47">
        <v>9940526</v>
      </c>
      <c r="L46" s="47">
        <v>4000000</v>
      </c>
      <c r="M46" s="47">
        <v>3602551</v>
      </c>
      <c r="N46" s="47">
        <v>2727600</v>
      </c>
      <c r="O46" s="47">
        <v>874951</v>
      </c>
      <c r="P46" s="47">
        <v>400000</v>
      </c>
      <c r="Q46" s="47">
        <v>0</v>
      </c>
      <c r="R46" s="47">
        <v>0</v>
      </c>
      <c r="S46" s="47">
        <v>0</v>
      </c>
      <c r="T46" s="47">
        <v>0</v>
      </c>
      <c r="U46" s="47">
        <v>0</v>
      </c>
    </row>
    <row r="47" spans="1:21" x14ac:dyDescent="0.25">
      <c r="A47" s="27">
        <v>44</v>
      </c>
      <c r="B47" s="38" t="s">
        <v>36</v>
      </c>
      <c r="C47" s="32" t="s">
        <v>10</v>
      </c>
      <c r="D47" s="32" t="s">
        <v>11</v>
      </c>
      <c r="E47" s="33">
        <f>[1]Sheet!D50</f>
        <v>44620</v>
      </c>
      <c r="F47" s="47">
        <v>2056045273</v>
      </c>
      <c r="G47" s="47">
        <v>99903236</v>
      </c>
      <c r="H47" s="47">
        <v>1956142037</v>
      </c>
      <c r="I47" s="47">
        <v>264192805</v>
      </c>
      <c r="J47" s="47">
        <v>119930179</v>
      </c>
      <c r="K47" s="47">
        <v>144262626</v>
      </c>
      <c r="L47" s="47">
        <v>16000000</v>
      </c>
      <c r="M47" s="47">
        <v>17212460</v>
      </c>
      <c r="N47" s="47">
        <v>0</v>
      </c>
      <c r="O47" s="47">
        <v>17212460</v>
      </c>
      <c r="P47" s="47">
        <v>1000000</v>
      </c>
      <c r="Q47" s="47">
        <v>0</v>
      </c>
      <c r="R47" s="47">
        <v>0</v>
      </c>
      <c r="S47" s="47">
        <v>0</v>
      </c>
      <c r="T47" s="47">
        <v>0</v>
      </c>
      <c r="U47" s="47">
        <v>0</v>
      </c>
    </row>
    <row r="48" spans="1:21" ht="11.25" customHeight="1" x14ac:dyDescent="0.25">
      <c r="A48" s="27">
        <v>45</v>
      </c>
      <c r="B48" s="38" t="s">
        <v>37</v>
      </c>
      <c r="C48" s="32" t="s">
        <v>144</v>
      </c>
      <c r="D48" s="32" t="s">
        <v>14</v>
      </c>
      <c r="E48" s="33">
        <f>[1]Sheet!D52</f>
        <v>44620</v>
      </c>
      <c r="F48" s="47">
        <v>38876025</v>
      </c>
      <c r="G48" s="47">
        <v>29651741</v>
      </c>
      <c r="H48" s="47">
        <v>9224284</v>
      </c>
      <c r="I48" s="47">
        <v>0</v>
      </c>
      <c r="J48" s="47">
        <v>0</v>
      </c>
      <c r="K48" s="47">
        <v>0</v>
      </c>
      <c r="L48" s="47">
        <v>0</v>
      </c>
      <c r="M48" s="47">
        <v>0</v>
      </c>
      <c r="N48" s="47">
        <v>0</v>
      </c>
      <c r="O48" s="47">
        <v>0</v>
      </c>
      <c r="P48" s="47">
        <v>0</v>
      </c>
      <c r="Q48" s="47">
        <v>0</v>
      </c>
      <c r="R48" s="47">
        <v>0</v>
      </c>
      <c r="S48" s="47">
        <v>0</v>
      </c>
      <c r="T48" s="47">
        <v>0</v>
      </c>
      <c r="U48" s="47">
        <v>197106642</v>
      </c>
    </row>
    <row r="49" spans="1:21" x14ac:dyDescent="0.25">
      <c r="A49" s="27">
        <v>46</v>
      </c>
      <c r="B49" s="38" t="s">
        <v>113</v>
      </c>
      <c r="C49" s="32" t="s">
        <v>10</v>
      </c>
      <c r="D49" s="32" t="s">
        <v>16</v>
      </c>
      <c r="E49" s="33">
        <f>[1]Sheet!D53</f>
        <v>44620</v>
      </c>
      <c r="F49" s="47">
        <v>76301194</v>
      </c>
      <c r="G49" s="47">
        <v>37383794</v>
      </c>
      <c r="H49" s="47">
        <v>38917400</v>
      </c>
      <c r="I49" s="47">
        <v>768409913</v>
      </c>
      <c r="J49" s="47">
        <v>743344824</v>
      </c>
      <c r="K49" s="47">
        <v>25065089</v>
      </c>
      <c r="L49" s="47">
        <v>11500000</v>
      </c>
      <c r="M49" s="47">
        <v>12520602</v>
      </c>
      <c r="N49" s="47">
        <v>8106671</v>
      </c>
      <c r="O49" s="47">
        <v>4413931</v>
      </c>
      <c r="P49" s="47">
        <v>1500000</v>
      </c>
      <c r="Q49" s="47">
        <v>0</v>
      </c>
      <c r="R49" s="47">
        <v>0</v>
      </c>
      <c r="S49" s="47">
        <v>0</v>
      </c>
      <c r="T49" s="47">
        <v>0</v>
      </c>
      <c r="U49" s="47">
        <v>0</v>
      </c>
    </row>
    <row r="50" spans="1:21" x14ac:dyDescent="0.25">
      <c r="A50" s="27">
        <v>47</v>
      </c>
      <c r="B50" s="38" t="s">
        <v>117</v>
      </c>
      <c r="C50" s="32" t="s">
        <v>10</v>
      </c>
      <c r="D50" s="32" t="s">
        <v>14</v>
      </c>
      <c r="E50" s="33">
        <f>[1]Sheet!D54</f>
        <v>44620</v>
      </c>
      <c r="F50" s="47">
        <v>50096185</v>
      </c>
      <c r="G50" s="47">
        <v>10631370</v>
      </c>
      <c r="H50" s="47">
        <v>39464815</v>
      </c>
      <c r="I50" s="47">
        <v>141585686</v>
      </c>
      <c r="J50" s="47">
        <v>136848828</v>
      </c>
      <c r="K50" s="47">
        <v>4736858</v>
      </c>
      <c r="L50" s="47">
        <v>2750000</v>
      </c>
      <c r="M50" s="47">
        <v>33043380</v>
      </c>
      <c r="N50" s="47">
        <v>30128844</v>
      </c>
      <c r="O50" s="47">
        <v>2914536</v>
      </c>
      <c r="P50" s="47">
        <v>1250000</v>
      </c>
      <c r="Q50" s="47">
        <v>0</v>
      </c>
      <c r="R50" s="47">
        <v>0</v>
      </c>
      <c r="S50" s="47">
        <v>0</v>
      </c>
      <c r="T50" s="47">
        <v>0</v>
      </c>
      <c r="U50" s="47">
        <v>0</v>
      </c>
    </row>
    <row r="51" spans="1:21" x14ac:dyDescent="0.25">
      <c r="A51" s="27">
        <v>48</v>
      </c>
      <c r="B51" s="38" t="s">
        <v>45</v>
      </c>
      <c r="C51" s="32" t="s">
        <v>10</v>
      </c>
      <c r="D51" s="32" t="s">
        <v>16</v>
      </c>
      <c r="E51" s="33">
        <f>[1]Sheet!D55</f>
        <v>44620</v>
      </c>
      <c r="F51" s="47">
        <v>2577662753</v>
      </c>
      <c r="G51" s="47">
        <v>460592452</v>
      </c>
      <c r="H51" s="47">
        <v>2117070301</v>
      </c>
      <c r="I51" s="47">
        <v>4821098451</v>
      </c>
      <c r="J51" s="47">
        <v>4385695977</v>
      </c>
      <c r="K51" s="47">
        <v>435402474</v>
      </c>
      <c r="L51" s="47">
        <v>260000000</v>
      </c>
      <c r="M51" s="47">
        <v>345248438</v>
      </c>
      <c r="N51" s="47">
        <v>267300018</v>
      </c>
      <c r="O51" s="47">
        <v>77948420</v>
      </c>
      <c r="P51" s="47">
        <v>20000000</v>
      </c>
      <c r="Q51" s="47">
        <v>1166519416</v>
      </c>
      <c r="R51" s="47">
        <v>953732841</v>
      </c>
      <c r="S51" s="47">
        <v>212786575</v>
      </c>
      <c r="T51" s="47">
        <v>80000000</v>
      </c>
      <c r="U51" s="47">
        <v>0</v>
      </c>
    </row>
    <row r="52" spans="1:21" x14ac:dyDescent="0.25">
      <c r="A52" s="27">
        <v>49</v>
      </c>
      <c r="B52" s="38" t="s">
        <v>38</v>
      </c>
      <c r="C52" s="32" t="s">
        <v>139</v>
      </c>
      <c r="D52" s="32" t="s">
        <v>78</v>
      </c>
      <c r="E52" s="33">
        <f>[1]Sheet!D56</f>
        <v>44620</v>
      </c>
      <c r="F52" s="47">
        <v>355081745</v>
      </c>
      <c r="G52" s="47">
        <v>293876951</v>
      </c>
      <c r="H52" s="47">
        <v>61204794</v>
      </c>
      <c r="I52" s="47">
        <v>6614065316</v>
      </c>
      <c r="J52" s="47">
        <v>6392581560</v>
      </c>
      <c r="K52" s="47">
        <v>221483756</v>
      </c>
      <c r="L52" s="47">
        <v>50000000</v>
      </c>
      <c r="M52" s="47">
        <v>227930844</v>
      </c>
      <c r="N52" s="47">
        <v>196492114</v>
      </c>
      <c r="O52" s="47">
        <v>31438730</v>
      </c>
      <c r="P52" s="47">
        <v>20000000</v>
      </c>
      <c r="Q52" s="47">
        <v>0</v>
      </c>
      <c r="R52" s="47">
        <v>0</v>
      </c>
      <c r="S52" s="47">
        <v>0</v>
      </c>
      <c r="T52" s="47">
        <v>0</v>
      </c>
      <c r="U52" s="47">
        <v>0</v>
      </c>
    </row>
    <row r="53" spans="1:21" x14ac:dyDescent="0.25">
      <c r="A53" s="27">
        <v>50</v>
      </c>
      <c r="B53" s="38" t="s">
        <v>39</v>
      </c>
      <c r="C53" s="32" t="s">
        <v>10</v>
      </c>
      <c r="D53" s="32" t="s">
        <v>19</v>
      </c>
      <c r="E53" s="33">
        <f>[1]Sheet!D57</f>
        <v>44620</v>
      </c>
      <c r="F53" s="47">
        <v>461650110</v>
      </c>
      <c r="G53" s="47">
        <v>194273436</v>
      </c>
      <c r="H53" s="47">
        <v>267376674</v>
      </c>
      <c r="I53" s="47">
        <v>2356618478</v>
      </c>
      <c r="J53" s="47">
        <v>2284415798</v>
      </c>
      <c r="K53" s="47">
        <v>72202680</v>
      </c>
      <c r="L53" s="47">
        <v>70000000</v>
      </c>
      <c r="M53" s="47">
        <v>0</v>
      </c>
      <c r="N53" s="47">
        <v>0</v>
      </c>
      <c r="O53" s="47">
        <v>0</v>
      </c>
      <c r="P53" s="47">
        <v>0</v>
      </c>
      <c r="Q53" s="47">
        <v>0</v>
      </c>
      <c r="R53" s="47">
        <v>0</v>
      </c>
      <c r="S53" s="47">
        <v>0</v>
      </c>
      <c r="T53" s="47">
        <v>0</v>
      </c>
      <c r="U53" s="47">
        <v>0</v>
      </c>
    </row>
    <row r="54" spans="1:21" x14ac:dyDescent="0.25">
      <c r="A54" s="27">
        <v>51</v>
      </c>
      <c r="B54" s="38" t="s">
        <v>136</v>
      </c>
      <c r="C54" s="32" t="s">
        <v>10</v>
      </c>
      <c r="D54" s="32" t="s">
        <v>14</v>
      </c>
      <c r="E54" s="33">
        <f>[1]Sheet!D58</f>
        <v>44620</v>
      </c>
      <c r="F54" s="47">
        <v>2878057</v>
      </c>
      <c r="G54" s="47">
        <v>1000000</v>
      </c>
      <c r="H54" s="47">
        <v>1878057</v>
      </c>
      <c r="I54" s="47">
        <v>46103</v>
      </c>
      <c r="J54" s="47">
        <v>0</v>
      </c>
      <c r="K54" s="47">
        <v>46103</v>
      </c>
      <c r="L54" s="47">
        <v>20000</v>
      </c>
      <c r="M54" s="47">
        <v>40000</v>
      </c>
      <c r="N54" s="47">
        <v>0</v>
      </c>
      <c r="O54" s="47">
        <v>40000</v>
      </c>
      <c r="P54" s="47">
        <v>20000</v>
      </c>
      <c r="Q54" s="47">
        <v>0</v>
      </c>
      <c r="R54" s="47">
        <v>0</v>
      </c>
      <c r="S54" s="47">
        <v>0</v>
      </c>
      <c r="T54" s="47">
        <v>0</v>
      </c>
      <c r="U54" s="47">
        <v>0</v>
      </c>
    </row>
    <row r="55" spans="1:21" x14ac:dyDescent="0.25">
      <c r="A55" s="27">
        <v>52</v>
      </c>
      <c r="B55" s="38" t="s">
        <v>118</v>
      </c>
      <c r="C55" s="32" t="s">
        <v>10</v>
      </c>
      <c r="D55" s="32" t="s">
        <v>16</v>
      </c>
      <c r="E55" s="33">
        <f>[1]Sheet!D59</f>
        <v>44620</v>
      </c>
      <c r="F55" s="47">
        <f>[1]Sheet!E59</f>
        <v>1399060530</v>
      </c>
      <c r="G55" s="47">
        <f>[1]Sheet!F59</f>
        <v>170896635</v>
      </c>
      <c r="H55" s="47">
        <f>[1]Sheet!G59</f>
        <v>1228163895</v>
      </c>
      <c r="I55" s="47">
        <f>[1]Sheet!H59</f>
        <v>0</v>
      </c>
      <c r="J55" s="47">
        <f>[1]Sheet!I59</f>
        <v>0</v>
      </c>
      <c r="K55" s="47">
        <f>[1]Sheet!J59</f>
        <v>0</v>
      </c>
      <c r="L55" s="47">
        <f>[1]Sheet!K59</f>
        <v>0</v>
      </c>
      <c r="M55" s="47">
        <f>[1]Sheet!L59</f>
        <v>0</v>
      </c>
      <c r="N55" s="47">
        <f>[1]Sheet!M59</f>
        <v>0</v>
      </c>
      <c r="O55" s="47">
        <f>[1]Sheet!N59</f>
        <v>0</v>
      </c>
      <c r="P55" s="47">
        <f>[1]Sheet!O59</f>
        <v>0</v>
      </c>
      <c r="Q55" s="47">
        <f>[1]Sheet!P59</f>
        <v>0</v>
      </c>
      <c r="R55" s="47">
        <f>[1]Sheet!Q59</f>
        <v>0</v>
      </c>
      <c r="S55" s="47">
        <f>[1]Sheet!R59</f>
        <v>0</v>
      </c>
      <c r="T55" s="47">
        <f>[1]Sheet!S59</f>
        <v>0</v>
      </c>
      <c r="U55" s="47">
        <f>[1]Sheet!T59</f>
        <v>0</v>
      </c>
    </row>
    <row r="56" spans="1:21" x14ac:dyDescent="0.25">
      <c r="A56" s="27">
        <v>53</v>
      </c>
      <c r="B56" s="38" t="s">
        <v>116</v>
      </c>
      <c r="C56" s="32" t="s">
        <v>10</v>
      </c>
      <c r="D56" s="32" t="s">
        <v>16</v>
      </c>
      <c r="E56" s="33">
        <f>[1]Sheet!D60</f>
        <v>44620</v>
      </c>
      <c r="F56" s="47">
        <f>[1]Sheet!E60</f>
        <v>4187034378</v>
      </c>
      <c r="G56" s="47">
        <f>[1]Sheet!F60</f>
        <v>2075456493</v>
      </c>
      <c r="H56" s="47">
        <f>[1]Sheet!G60</f>
        <v>2111577885</v>
      </c>
      <c r="I56" s="47">
        <f>[1]Sheet!H60</f>
        <v>16576565235</v>
      </c>
      <c r="J56" s="47">
        <f>[1]Sheet!I60</f>
        <v>16109901241</v>
      </c>
      <c r="K56" s="47">
        <f>[1]Sheet!J60</f>
        <v>466663994</v>
      </c>
      <c r="L56" s="47">
        <f>[1]Sheet!K60</f>
        <v>200000000</v>
      </c>
      <c r="M56" s="47">
        <f>[1]Sheet!L60</f>
        <v>7872190604</v>
      </c>
      <c r="N56" s="47">
        <f>[1]Sheet!M60</f>
        <v>7479668884</v>
      </c>
      <c r="O56" s="47">
        <f>[1]Sheet!N60</f>
        <v>392521720</v>
      </c>
      <c r="P56" s="47">
        <f>[1]Sheet!O60</f>
        <v>200000000</v>
      </c>
      <c r="Q56" s="47">
        <f>[1]Sheet!P60</f>
        <v>2212699948</v>
      </c>
      <c r="R56" s="47">
        <f>[1]Sheet!Q60</f>
        <v>1997445866</v>
      </c>
      <c r="S56" s="47">
        <f>[1]Sheet!R60</f>
        <v>215254082</v>
      </c>
      <c r="T56" s="47">
        <f>[1]Sheet!S60</f>
        <v>80000000</v>
      </c>
      <c r="U56" s="47">
        <f>[1]Sheet!T60</f>
        <v>0</v>
      </c>
    </row>
    <row r="57" spans="1:21" x14ac:dyDescent="0.25">
      <c r="A57" s="27">
        <v>54</v>
      </c>
      <c r="B57" s="38" t="s">
        <v>135</v>
      </c>
      <c r="C57" s="32" t="s">
        <v>10</v>
      </c>
      <c r="D57" s="32" t="s">
        <v>16</v>
      </c>
      <c r="E57" s="33">
        <f>[1]Sheet!D62</f>
        <v>44620</v>
      </c>
      <c r="F57" s="47">
        <f>[1]Sheet!E62</f>
        <v>341362326</v>
      </c>
      <c r="G57" s="47">
        <f>[1]Sheet!F62</f>
        <v>217810212</v>
      </c>
      <c r="H57" s="47">
        <f>[1]Sheet!G62</f>
        <v>123552114</v>
      </c>
      <c r="I57" s="47">
        <f>[1]Sheet!H62</f>
        <v>5268338985</v>
      </c>
      <c r="J57" s="47">
        <f>[1]Sheet!I62</f>
        <v>5155196476</v>
      </c>
      <c r="K57" s="47">
        <f>[1]Sheet!J62</f>
        <v>113142509</v>
      </c>
      <c r="L57" s="47">
        <f>[1]Sheet!K62</f>
        <v>50000000</v>
      </c>
      <c r="M57" s="47">
        <f>[1]Sheet!L62</f>
        <v>201729375</v>
      </c>
      <c r="N57" s="47">
        <f>[1]Sheet!M62</f>
        <v>186765219</v>
      </c>
      <c r="O57" s="47">
        <f>[1]Sheet!N62</f>
        <v>14964156</v>
      </c>
      <c r="P57" s="47">
        <f>[1]Sheet!O62</f>
        <v>6000000</v>
      </c>
      <c r="Q57" s="47">
        <f>[1]Sheet!P62</f>
        <v>622054</v>
      </c>
      <c r="R57" s="47">
        <f>[1]Sheet!Q62</f>
        <v>0</v>
      </c>
      <c r="S57" s="47">
        <f>[1]Sheet!R62</f>
        <v>622054</v>
      </c>
      <c r="T57" s="47">
        <f>[1]Sheet!S62</f>
        <v>250000</v>
      </c>
      <c r="U57" s="47">
        <f>[1]Sheet!T62</f>
        <v>0</v>
      </c>
    </row>
    <row r="58" spans="1:21" x14ac:dyDescent="0.25">
      <c r="A58" s="27">
        <v>55</v>
      </c>
      <c r="B58" s="38" t="s">
        <v>47</v>
      </c>
      <c r="C58" s="32" t="s">
        <v>13</v>
      </c>
      <c r="D58" s="32" t="s">
        <v>16</v>
      </c>
      <c r="E58" s="33">
        <f>[1]Sheet!D63</f>
        <v>44620</v>
      </c>
      <c r="F58" s="46">
        <f>[1]Sheet!E63</f>
        <v>23065977</v>
      </c>
      <c r="G58" s="46">
        <f>[1]Sheet!F63</f>
        <v>9854456</v>
      </c>
      <c r="H58" s="46">
        <f>[1]Sheet!G63</f>
        <v>13211521</v>
      </c>
      <c r="I58" s="47">
        <f>[1]Sheet!H63</f>
        <v>500023976</v>
      </c>
      <c r="J58" s="47">
        <f>[1]Sheet!I63</f>
        <v>487106379</v>
      </c>
      <c r="K58" s="47">
        <f>[1]Sheet!J63</f>
        <v>12917597</v>
      </c>
      <c r="L58" s="47">
        <f>[1]Sheet!K63</f>
        <v>2000000</v>
      </c>
      <c r="M58" s="47">
        <f>[1]Sheet!L63</f>
        <v>31381625</v>
      </c>
      <c r="N58" s="47">
        <f>[1]Sheet!M63</f>
        <v>21733488</v>
      </c>
      <c r="O58" s="47">
        <f>[1]Sheet!N63</f>
        <v>9648137</v>
      </c>
      <c r="P58" s="47">
        <f>[1]Sheet!O63</f>
        <v>300000</v>
      </c>
      <c r="Q58" s="47">
        <f>[1]Sheet!P63</f>
        <v>0</v>
      </c>
      <c r="R58" s="47">
        <f>[1]Sheet!Q63</f>
        <v>0</v>
      </c>
      <c r="S58" s="47">
        <f>[1]Sheet!R63</f>
        <v>0</v>
      </c>
      <c r="T58" s="47">
        <f>[1]Sheet!S63</f>
        <v>0</v>
      </c>
      <c r="U58" s="47">
        <f>[1]Sheet!T63</f>
        <v>0</v>
      </c>
    </row>
    <row r="59" spans="1:21" x14ac:dyDescent="0.25">
      <c r="A59" s="27">
        <v>56</v>
      </c>
      <c r="B59" s="38" t="s">
        <v>40</v>
      </c>
      <c r="C59" s="32" t="s">
        <v>10</v>
      </c>
      <c r="D59" s="32" t="s">
        <v>16</v>
      </c>
      <c r="E59" s="33">
        <f>[1]Sheet!D64</f>
        <v>44620</v>
      </c>
      <c r="F59" s="47">
        <f>[1]Sheet!E64</f>
        <v>147721263</v>
      </c>
      <c r="G59" s="47">
        <f>[1]Sheet!F64</f>
        <v>10929462</v>
      </c>
      <c r="H59" s="47">
        <f>[1]Sheet!G64</f>
        <v>136791801</v>
      </c>
      <c r="I59" s="47">
        <f>[1]Sheet!H64</f>
        <v>897519800</v>
      </c>
      <c r="J59" s="47">
        <f>[1]Sheet!I64</f>
        <v>875525146</v>
      </c>
      <c r="K59" s="47">
        <f>[1]Sheet!J64</f>
        <v>21994654</v>
      </c>
      <c r="L59" s="47">
        <f>[1]Sheet!K64</f>
        <v>9000000</v>
      </c>
      <c r="M59" s="47">
        <f>[1]Sheet!L64</f>
        <v>22262425</v>
      </c>
      <c r="N59" s="47">
        <f>[1]Sheet!M64</f>
        <v>18922438</v>
      </c>
      <c r="O59" s="47">
        <f>[1]Sheet!N64</f>
        <v>3339987</v>
      </c>
      <c r="P59" s="47">
        <f>[1]Sheet!O64</f>
        <v>800000</v>
      </c>
      <c r="Q59" s="47">
        <f>[1]Sheet!P64</f>
        <v>0</v>
      </c>
      <c r="R59" s="47">
        <f>[1]Sheet!Q64</f>
        <v>0</v>
      </c>
      <c r="S59" s="47">
        <f>[1]Sheet!R64</f>
        <v>0</v>
      </c>
      <c r="T59" s="47">
        <f>[1]Sheet!S64</f>
        <v>0</v>
      </c>
      <c r="U59" s="47">
        <f>[1]Sheet!T64</f>
        <v>0</v>
      </c>
    </row>
    <row r="60" spans="1:21" x14ac:dyDescent="0.25">
      <c r="A60" s="27">
        <v>57</v>
      </c>
      <c r="B60" s="38" t="s">
        <v>134</v>
      </c>
      <c r="C60" s="32" t="s">
        <v>132</v>
      </c>
      <c r="D60" s="32" t="s">
        <v>14</v>
      </c>
      <c r="E60" s="33">
        <f>[1]Sheet!D65</f>
        <v>44620</v>
      </c>
      <c r="F60" s="47">
        <f>[1]Sheet!E65</f>
        <v>29746890</v>
      </c>
      <c r="G60" s="47">
        <f>[1]Sheet!F65</f>
        <v>20000000</v>
      </c>
      <c r="H60" s="47">
        <f>[1]Sheet!G65</f>
        <v>9746890</v>
      </c>
      <c r="I60" s="47">
        <f>[1]Sheet!H65</f>
        <v>0</v>
      </c>
      <c r="J60" s="47">
        <f>[1]Sheet!I65</f>
        <v>0</v>
      </c>
      <c r="K60" s="47">
        <f>[1]Sheet!J65</f>
        <v>0</v>
      </c>
      <c r="L60" s="47">
        <f>[1]Sheet!K65</f>
        <v>0</v>
      </c>
      <c r="M60" s="47">
        <f>[1]Sheet!L65</f>
        <v>0</v>
      </c>
      <c r="N60" s="47">
        <f>[1]Sheet!M65</f>
        <v>0</v>
      </c>
      <c r="O60" s="47">
        <f>[1]Sheet!N65</f>
        <v>0</v>
      </c>
      <c r="P60" s="47">
        <f>[1]Sheet!O65</f>
        <v>0</v>
      </c>
      <c r="Q60" s="47">
        <f>[1]Sheet!P65</f>
        <v>0</v>
      </c>
      <c r="R60" s="47">
        <f>[1]Sheet!Q65</f>
        <v>0</v>
      </c>
      <c r="S60" s="47">
        <f>[1]Sheet!R65</f>
        <v>0</v>
      </c>
      <c r="T60" s="47">
        <f>[1]Sheet!S65</f>
        <v>0</v>
      </c>
      <c r="U60" s="47">
        <f>[1]Sheet!T65</f>
        <v>2041</v>
      </c>
    </row>
    <row r="61" spans="1:21" x14ac:dyDescent="0.25">
      <c r="A61" s="27">
        <v>58</v>
      </c>
      <c r="B61" s="38" t="s">
        <v>41</v>
      </c>
      <c r="C61" s="32" t="s">
        <v>10</v>
      </c>
      <c r="D61" s="32" t="s">
        <v>14</v>
      </c>
      <c r="E61" s="33">
        <f>[1]Sheet!D66</f>
        <v>44620</v>
      </c>
      <c r="F61" s="47">
        <f>[1]Sheet!E66</f>
        <v>1076378142</v>
      </c>
      <c r="G61" s="47">
        <f>[1]Sheet!F66</f>
        <v>147219443</v>
      </c>
      <c r="H61" s="47">
        <f>[1]Sheet!G66</f>
        <v>929158699</v>
      </c>
      <c r="I61" s="47">
        <f>[1]Sheet!H66</f>
        <v>130996771</v>
      </c>
      <c r="J61" s="47">
        <f>[1]Sheet!I66</f>
        <v>94769264</v>
      </c>
      <c r="K61" s="47">
        <f>[1]Sheet!J66</f>
        <v>36227507</v>
      </c>
      <c r="L61" s="47">
        <f>[1]Sheet!K66</f>
        <v>25000000</v>
      </c>
      <c r="M61" s="47">
        <f>[1]Sheet!L66</f>
        <v>51379265</v>
      </c>
      <c r="N61" s="47">
        <f>[1]Sheet!M66</f>
        <v>24093058</v>
      </c>
      <c r="O61" s="47">
        <f>[1]Sheet!N66</f>
        <v>27286207</v>
      </c>
      <c r="P61" s="47">
        <f>[1]Sheet!O66</f>
        <v>15000000</v>
      </c>
      <c r="Q61" s="47">
        <f>[1]Sheet!P66</f>
        <v>0</v>
      </c>
      <c r="R61" s="47">
        <f>[1]Sheet!Q66</f>
        <v>0</v>
      </c>
      <c r="S61" s="47">
        <f>[1]Sheet!R66</f>
        <v>0</v>
      </c>
      <c r="T61" s="47">
        <f>[1]Sheet!S66</f>
        <v>0</v>
      </c>
      <c r="U61" s="47">
        <f>[1]Sheet!T66</f>
        <v>0</v>
      </c>
    </row>
    <row r="62" spans="1:21" x14ac:dyDescent="0.25">
      <c r="A62" s="27">
        <v>59</v>
      </c>
      <c r="B62" s="38" t="s">
        <v>42</v>
      </c>
      <c r="C62" s="32" t="s">
        <v>10</v>
      </c>
      <c r="D62" s="32" t="s">
        <v>11</v>
      </c>
      <c r="E62" s="33">
        <f>[1]Sheet!D67</f>
        <v>44620</v>
      </c>
      <c r="F62" s="47">
        <f>[1]Sheet!E67</f>
        <v>5085754264</v>
      </c>
      <c r="G62" s="47">
        <f>[1]Sheet!F67</f>
        <v>701234542</v>
      </c>
      <c r="H62" s="47">
        <f>[1]Sheet!G67</f>
        <v>4384519722</v>
      </c>
      <c r="I62" s="47">
        <f>[1]Sheet!H67</f>
        <v>6261436016</v>
      </c>
      <c r="J62" s="47">
        <f>[1]Sheet!I67</f>
        <v>5796238933</v>
      </c>
      <c r="K62" s="47">
        <f>[1]Sheet!J67</f>
        <v>465197083</v>
      </c>
      <c r="L62" s="47">
        <f>[1]Sheet!K67</f>
        <v>150000000</v>
      </c>
      <c r="M62" s="47">
        <f>[1]Sheet!L67</f>
        <v>2003827234</v>
      </c>
      <c r="N62" s="47">
        <f>[1]Sheet!M67</f>
        <v>1842443734</v>
      </c>
      <c r="O62" s="47">
        <f>[1]Sheet!N67</f>
        <v>161383500</v>
      </c>
      <c r="P62" s="47">
        <f>[1]Sheet!O67</f>
        <v>75000000</v>
      </c>
      <c r="Q62" s="47">
        <f>[1]Sheet!P67</f>
        <v>1301524285</v>
      </c>
      <c r="R62" s="47">
        <f>[1]Sheet!Q67</f>
        <v>1052895871</v>
      </c>
      <c r="S62" s="47">
        <f>[1]Sheet!R67</f>
        <v>248628414</v>
      </c>
      <c r="T62" s="47">
        <f>[1]Sheet!S67</f>
        <v>125000000</v>
      </c>
      <c r="U62" s="47">
        <f>[1]Sheet!T67</f>
        <v>0</v>
      </c>
    </row>
    <row r="63" spans="1:21" x14ac:dyDescent="0.25">
      <c r="A63" s="27">
        <v>60</v>
      </c>
      <c r="B63" s="38" t="s">
        <v>111</v>
      </c>
      <c r="C63" s="32" t="s">
        <v>10</v>
      </c>
      <c r="D63" s="32" t="s">
        <v>11</v>
      </c>
      <c r="E63" s="33">
        <f>[1]Sheet!D68</f>
        <v>44620</v>
      </c>
      <c r="F63" s="47">
        <f>[1]Sheet!E68</f>
        <v>253882918</v>
      </c>
      <c r="G63" s="47">
        <f>[1]Sheet!F68</f>
        <v>73733129</v>
      </c>
      <c r="H63" s="47">
        <f>[1]Sheet!G68</f>
        <v>180149789</v>
      </c>
      <c r="I63" s="47">
        <f>[1]Sheet!H68</f>
        <v>3009171539</v>
      </c>
      <c r="J63" s="47">
        <f>[1]Sheet!I68</f>
        <v>2969238995</v>
      </c>
      <c r="K63" s="47">
        <f>[1]Sheet!J68</f>
        <v>39932544</v>
      </c>
      <c r="L63" s="47">
        <f>[1]Sheet!K68</f>
        <v>19000000</v>
      </c>
      <c r="M63" s="47">
        <f>[1]Sheet!L68</f>
        <v>39212994</v>
      </c>
      <c r="N63" s="47">
        <f>[1]Sheet!M68</f>
        <v>34308283</v>
      </c>
      <c r="O63" s="47">
        <f>[1]Sheet!N68</f>
        <v>4904711</v>
      </c>
      <c r="P63" s="47">
        <f>[1]Sheet!O68</f>
        <v>1000000</v>
      </c>
      <c r="Q63" s="47">
        <f>[1]Sheet!P68</f>
        <v>0</v>
      </c>
      <c r="R63" s="47">
        <f>[1]Sheet!Q68</f>
        <v>0</v>
      </c>
      <c r="S63" s="47">
        <f>[1]Sheet!R68</f>
        <v>0</v>
      </c>
      <c r="T63" s="47">
        <f>[1]Sheet!S68</f>
        <v>0</v>
      </c>
      <c r="U63" s="47">
        <f>[1]Sheet!T68</f>
        <v>0</v>
      </c>
    </row>
    <row r="64" spans="1:21" x14ac:dyDescent="0.25">
      <c r="A64" s="27">
        <v>61</v>
      </c>
      <c r="B64" s="38" t="s">
        <v>43</v>
      </c>
      <c r="C64" s="32" t="s">
        <v>10</v>
      </c>
      <c r="D64" s="32" t="s">
        <v>16</v>
      </c>
      <c r="E64" s="33">
        <f>[1]Sheet!D69</f>
        <v>44620</v>
      </c>
      <c r="F64" s="47">
        <f>[1]Sheet!E69</f>
        <v>9777357774</v>
      </c>
      <c r="G64" s="47">
        <f>[1]Sheet!F69</f>
        <v>1515956511</v>
      </c>
      <c r="H64" s="47">
        <f>[1]Sheet!G69</f>
        <v>8261401263</v>
      </c>
      <c r="I64" s="47">
        <f>[1]Sheet!H69</f>
        <v>5815532592</v>
      </c>
      <c r="J64" s="47">
        <f>[1]Sheet!I69</f>
        <v>5226974523</v>
      </c>
      <c r="K64" s="47">
        <f>[1]Sheet!J69</f>
        <v>588558069</v>
      </c>
      <c r="L64" s="47">
        <f>[1]Sheet!K69</f>
        <v>115000000</v>
      </c>
      <c r="M64" s="47">
        <f>[1]Sheet!L69</f>
        <v>664727686</v>
      </c>
      <c r="N64" s="47">
        <f>[1]Sheet!M69</f>
        <v>516957040</v>
      </c>
      <c r="O64" s="47">
        <f>[1]Sheet!N69</f>
        <v>147770646</v>
      </c>
      <c r="P64" s="47">
        <f>[1]Sheet!O69</f>
        <v>30000000</v>
      </c>
      <c r="Q64" s="47">
        <f>[1]Sheet!P69</f>
        <v>14855697858</v>
      </c>
      <c r="R64" s="47">
        <f>[1]Sheet!Q69</f>
        <v>13057524912</v>
      </c>
      <c r="S64" s="47">
        <f>[1]Sheet!R69</f>
        <v>1798172946</v>
      </c>
      <c r="T64" s="47">
        <f>[1]Sheet!S69</f>
        <v>355000000</v>
      </c>
      <c r="U64" s="47">
        <f>[1]Sheet!T69</f>
        <v>0</v>
      </c>
    </row>
    <row r="65" spans="1:21" x14ac:dyDescent="0.25">
      <c r="A65" s="7"/>
      <c r="B65" s="39"/>
      <c r="C65" s="8"/>
      <c r="E65" s="28"/>
      <c r="F65" s="34"/>
      <c r="G65" s="34"/>
      <c r="H65" s="34"/>
      <c r="I65" s="35"/>
      <c r="J65" s="35"/>
      <c r="K65" s="35"/>
      <c r="L65" s="35"/>
      <c r="M65" s="35"/>
      <c r="N65" s="35"/>
      <c r="O65" s="35"/>
      <c r="P65" s="35"/>
      <c r="Q65" s="35"/>
      <c r="R65" s="35"/>
      <c r="S65" s="35"/>
      <c r="T65" s="35"/>
      <c r="U65" s="35"/>
    </row>
    <row r="66" spans="1:21" ht="11.5" thickBot="1" x14ac:dyDescent="0.3">
      <c r="A66" s="7"/>
      <c r="B66" s="40" t="s">
        <v>0</v>
      </c>
      <c r="C66" s="8"/>
      <c r="F66" s="34"/>
      <c r="G66" s="34"/>
      <c r="H66" s="34"/>
      <c r="I66" s="36">
        <f t="shared" ref="I66:U66" si="0">SUM(I4:I64)</f>
        <v>287686013574</v>
      </c>
      <c r="J66" s="36">
        <f t="shared" si="0"/>
        <v>273361248895</v>
      </c>
      <c r="K66" s="36">
        <f t="shared" si="0"/>
        <v>14324764679</v>
      </c>
      <c r="L66" s="36">
        <f t="shared" si="0"/>
        <v>6011284158</v>
      </c>
      <c r="M66" s="36">
        <f t="shared" si="0"/>
        <v>65460636581</v>
      </c>
      <c r="N66" s="36">
        <f t="shared" si="0"/>
        <v>60021297044</v>
      </c>
      <c r="O66" s="36">
        <f t="shared" si="0"/>
        <v>5439339537</v>
      </c>
      <c r="P66" s="36">
        <f t="shared" si="0"/>
        <v>2062396258</v>
      </c>
      <c r="Q66" s="36">
        <f t="shared" si="0"/>
        <v>145791166305</v>
      </c>
      <c r="R66" s="36">
        <f t="shared" si="0"/>
        <v>137338819297</v>
      </c>
      <c r="S66" s="36">
        <f t="shared" si="0"/>
        <v>8452347008</v>
      </c>
      <c r="T66" s="36">
        <f t="shared" si="0"/>
        <v>2820166511</v>
      </c>
      <c r="U66" s="36">
        <f t="shared" si="0"/>
        <v>540917179</v>
      </c>
    </row>
    <row r="67" spans="1:21" ht="11.5" thickTop="1" x14ac:dyDescent="0.25">
      <c r="A67" s="7"/>
      <c r="B67" s="40"/>
      <c r="C67" s="8"/>
      <c r="I67" s="6"/>
      <c r="J67" s="6"/>
      <c r="K67" s="6"/>
      <c r="L67" s="6"/>
      <c r="M67" s="6"/>
      <c r="N67" s="6"/>
      <c r="O67" s="6"/>
      <c r="P67" s="6"/>
      <c r="Q67" s="6"/>
      <c r="R67" s="6"/>
      <c r="S67" s="6"/>
      <c r="T67" s="6"/>
      <c r="U67" s="6"/>
    </row>
    <row r="68" spans="1:21" ht="10.5" customHeight="1" x14ac:dyDescent="0.25">
      <c r="A68" s="7"/>
      <c r="B68" s="40" t="s">
        <v>142</v>
      </c>
      <c r="C68" s="14">
        <v>61</v>
      </c>
      <c r="D68" s="15"/>
      <c r="I68" s="5"/>
      <c r="J68" s="6"/>
      <c r="K68" s="6"/>
      <c r="L68" s="6"/>
      <c r="M68" s="6"/>
      <c r="N68" s="6"/>
      <c r="O68" s="6"/>
      <c r="P68" s="6"/>
      <c r="Q68" s="6"/>
      <c r="R68" s="6"/>
      <c r="S68" s="6"/>
      <c r="T68" s="6"/>
      <c r="U68" s="6"/>
    </row>
    <row r="69" spans="1:21" x14ac:dyDescent="0.25">
      <c r="A69" s="7"/>
      <c r="B69" s="41"/>
      <c r="C69" s="14"/>
      <c r="D69" s="15"/>
      <c r="I69" s="30"/>
      <c r="J69" s="30"/>
      <c r="K69" s="30"/>
      <c r="L69" s="30"/>
      <c r="M69" s="30"/>
      <c r="N69" s="30"/>
      <c r="O69" s="30"/>
      <c r="P69" s="30"/>
      <c r="Q69" s="30"/>
      <c r="R69" s="30"/>
      <c r="S69" s="30"/>
      <c r="T69" s="30"/>
      <c r="U69" s="30"/>
    </row>
    <row r="70" spans="1:21" x14ac:dyDescent="0.25">
      <c r="A70" s="7"/>
      <c r="B70" s="40" t="s">
        <v>1</v>
      </c>
      <c r="C70" s="8"/>
      <c r="I70" s="5"/>
      <c r="J70" s="6"/>
      <c r="K70" s="6"/>
      <c r="L70" s="6"/>
      <c r="M70" s="6"/>
      <c r="N70" s="6"/>
      <c r="O70" s="6"/>
      <c r="P70" s="6"/>
      <c r="Q70" s="6"/>
      <c r="R70" s="6"/>
      <c r="S70" s="6"/>
      <c r="T70" s="6"/>
      <c r="U70" s="6"/>
    </row>
    <row r="71" spans="1:21" x14ac:dyDescent="0.25">
      <c r="A71" s="7"/>
      <c r="B71" s="45" t="s">
        <v>124</v>
      </c>
      <c r="C71" s="8"/>
      <c r="I71" s="5"/>
      <c r="J71" s="6"/>
      <c r="K71" s="6"/>
      <c r="L71" s="6"/>
      <c r="M71" s="6"/>
      <c r="N71" s="6"/>
      <c r="O71" s="6"/>
      <c r="P71" s="6"/>
      <c r="Q71" s="6"/>
      <c r="R71" s="6"/>
      <c r="S71" s="6"/>
      <c r="T71" s="6"/>
      <c r="U71" s="6"/>
    </row>
    <row r="72" spans="1:21" x14ac:dyDescent="0.25">
      <c r="A72" s="7"/>
      <c r="B72" s="42"/>
      <c r="C72" s="8"/>
      <c r="I72" s="31"/>
      <c r="J72" s="31"/>
      <c r="K72" s="31"/>
      <c r="L72" s="31"/>
      <c r="M72" s="31"/>
      <c r="N72" s="31"/>
      <c r="O72" s="31"/>
      <c r="P72" s="31"/>
      <c r="Q72" s="31"/>
      <c r="R72" s="31"/>
      <c r="S72" s="31"/>
      <c r="T72" s="31"/>
      <c r="U72" s="31"/>
    </row>
    <row r="73" spans="1:21" x14ac:dyDescent="0.25">
      <c r="A73" s="7"/>
      <c r="B73" s="43" t="s">
        <v>2</v>
      </c>
      <c r="C73" s="8"/>
      <c r="I73" s="5"/>
      <c r="J73" s="6"/>
      <c r="K73" s="6"/>
      <c r="L73" s="6"/>
      <c r="M73" s="6"/>
      <c r="N73" s="6"/>
      <c r="O73" s="6"/>
      <c r="P73" s="6"/>
      <c r="Q73" s="6"/>
      <c r="R73" s="6"/>
      <c r="S73" s="6"/>
      <c r="T73" s="6"/>
      <c r="U73" s="6"/>
    </row>
    <row r="74" spans="1:21" x14ac:dyDescent="0.25">
      <c r="A74" s="7"/>
      <c r="B74" s="42" t="s">
        <v>124</v>
      </c>
      <c r="C74" s="8"/>
      <c r="I74" s="5"/>
      <c r="J74" s="6"/>
      <c r="K74" s="6"/>
      <c r="L74" s="6"/>
      <c r="M74" s="6"/>
      <c r="N74" s="6"/>
      <c r="O74" s="6"/>
      <c r="P74" s="6"/>
      <c r="Q74" s="6"/>
      <c r="R74" s="6"/>
      <c r="S74" s="6"/>
      <c r="T74" s="6"/>
      <c r="U74" s="6"/>
    </row>
    <row r="75" spans="1:21" x14ac:dyDescent="0.25">
      <c r="A75" s="7"/>
      <c r="B75" s="42"/>
      <c r="C75" s="8"/>
      <c r="I75" s="5"/>
      <c r="J75" s="6"/>
      <c r="K75" s="6"/>
      <c r="L75" s="6"/>
      <c r="M75" s="6"/>
      <c r="N75" s="6"/>
      <c r="O75" s="6"/>
      <c r="P75" s="6"/>
      <c r="Q75" s="6"/>
      <c r="R75" s="6"/>
      <c r="S75" s="6"/>
      <c r="T75" s="6"/>
      <c r="U75" s="6"/>
    </row>
    <row r="76" spans="1:21" x14ac:dyDescent="0.25">
      <c r="A76" s="7"/>
      <c r="B76" s="40" t="s">
        <v>67</v>
      </c>
      <c r="C76" s="8"/>
      <c r="I76" s="5"/>
      <c r="J76" s="6"/>
      <c r="K76" s="6"/>
      <c r="L76" s="6"/>
      <c r="M76" s="6"/>
      <c r="N76" s="6"/>
      <c r="O76" s="6"/>
      <c r="P76" s="6"/>
      <c r="Q76" s="6"/>
      <c r="R76" s="6"/>
      <c r="S76" s="6"/>
      <c r="T76" s="6"/>
      <c r="U76" s="6"/>
    </row>
    <row r="77" spans="1:21" x14ac:dyDescent="0.25">
      <c r="A77" s="7"/>
      <c r="B77" s="44" t="s">
        <v>124</v>
      </c>
      <c r="C77" s="8"/>
      <c r="I77" s="5"/>
      <c r="J77" s="6"/>
      <c r="K77" s="6"/>
      <c r="L77" s="6"/>
      <c r="M77" s="6"/>
      <c r="N77" s="6"/>
      <c r="O77" s="6"/>
      <c r="P77" s="6"/>
      <c r="Q77" s="6"/>
      <c r="R77" s="6"/>
      <c r="S77" s="6"/>
      <c r="T77" s="6"/>
      <c r="U77" s="6"/>
    </row>
    <row r="78" spans="1:21" x14ac:dyDescent="0.25">
      <c r="A78" s="7"/>
      <c r="B78" s="29"/>
      <c r="C78" s="8"/>
      <c r="I78" s="5"/>
      <c r="J78" s="6"/>
      <c r="K78" s="6"/>
      <c r="L78" s="6"/>
      <c r="M78" s="6"/>
      <c r="N78" s="6"/>
      <c r="O78" s="6"/>
      <c r="P78" s="6"/>
      <c r="Q78" s="6"/>
      <c r="R78" s="6"/>
      <c r="S78" s="6"/>
      <c r="T78" s="6"/>
      <c r="U78" s="6"/>
    </row>
    <row r="79" spans="1:21" x14ac:dyDescent="0.25">
      <c r="A79" s="7"/>
      <c r="B79" s="40" t="s">
        <v>143</v>
      </c>
      <c r="C79" s="8">
        <v>61</v>
      </c>
      <c r="F79" s="10"/>
      <c r="G79" s="10"/>
      <c r="H79" s="10"/>
      <c r="I79" s="11"/>
      <c r="J79" s="10"/>
      <c r="K79" s="10"/>
      <c r="L79" s="10"/>
      <c r="M79" s="10"/>
      <c r="N79" s="10"/>
      <c r="O79" s="10"/>
      <c r="P79" s="10"/>
      <c r="Q79" s="10"/>
      <c r="R79" s="10"/>
      <c r="S79" s="10"/>
      <c r="T79" s="10"/>
      <c r="U79" s="10"/>
    </row>
    <row r="80" spans="1:21" x14ac:dyDescent="0.25">
      <c r="A80" s="7"/>
      <c r="B80" s="40"/>
      <c r="C80" s="8"/>
      <c r="F80" s="10"/>
      <c r="G80" s="10"/>
      <c r="H80" s="10"/>
      <c r="I80" s="11"/>
      <c r="J80" s="10"/>
      <c r="K80" s="10"/>
      <c r="L80" s="10"/>
      <c r="M80" s="10"/>
      <c r="N80" s="10"/>
      <c r="O80" s="10"/>
      <c r="P80" s="10"/>
      <c r="Q80" s="10"/>
      <c r="R80" s="10"/>
      <c r="S80" s="10"/>
      <c r="T80" s="10"/>
      <c r="U80" s="10"/>
    </row>
    <row r="81" spans="1:21" x14ac:dyDescent="0.25">
      <c r="A81" s="7"/>
      <c r="B81" s="40"/>
      <c r="C81" s="8"/>
      <c r="F81" s="10"/>
      <c r="G81" s="10"/>
      <c r="H81" s="10"/>
      <c r="I81" s="11"/>
      <c r="J81" s="10"/>
      <c r="K81" s="10"/>
      <c r="L81" s="10"/>
      <c r="M81" s="10"/>
      <c r="N81" s="10"/>
      <c r="O81" s="10"/>
      <c r="P81" s="10"/>
      <c r="Q81" s="10"/>
      <c r="R81" s="10"/>
      <c r="S81" s="10"/>
      <c r="T81" s="10"/>
      <c r="U81" s="10"/>
    </row>
    <row r="82" spans="1:21" ht="11" customHeight="1" x14ac:dyDescent="0.25">
      <c r="A82" s="7"/>
      <c r="B82" s="56" t="s">
        <v>125</v>
      </c>
      <c r="C82" s="56"/>
      <c r="D82" s="56"/>
      <c r="E82" s="56"/>
      <c r="F82" s="56"/>
      <c r="G82" s="56"/>
      <c r="H82" s="56"/>
      <c r="I82" s="56"/>
      <c r="J82" s="56"/>
      <c r="K82" s="56"/>
      <c r="L82" s="56"/>
      <c r="M82" s="56"/>
      <c r="N82" s="56"/>
      <c r="O82" s="56"/>
      <c r="P82" s="56"/>
      <c r="Q82" s="56"/>
      <c r="R82" s="56"/>
      <c r="S82" s="56"/>
      <c r="T82" s="56"/>
      <c r="U82" s="56"/>
    </row>
    <row r="83" spans="1:21" ht="11" customHeight="1" x14ac:dyDescent="0.25">
      <c r="A83" s="7"/>
      <c r="B83" s="49" t="s">
        <v>126</v>
      </c>
      <c r="C83" s="49"/>
      <c r="D83" s="49"/>
      <c r="E83" s="49"/>
      <c r="F83" s="49"/>
      <c r="G83" s="49"/>
      <c r="H83" s="49"/>
      <c r="I83" s="49"/>
      <c r="J83" s="49"/>
      <c r="K83" s="49"/>
      <c r="L83" s="49"/>
      <c r="M83" s="49"/>
      <c r="N83" s="49"/>
      <c r="O83" s="49"/>
      <c r="P83" s="49"/>
      <c r="Q83" s="49"/>
      <c r="R83" s="49"/>
      <c r="S83" s="49"/>
      <c r="T83" s="49"/>
      <c r="U83" s="49"/>
    </row>
    <row r="84" spans="1:21" ht="11" customHeight="1" x14ac:dyDescent="0.25">
      <c r="A84" s="7"/>
      <c r="B84" s="49" t="s">
        <v>127</v>
      </c>
      <c r="C84" s="49"/>
      <c r="D84" s="49"/>
      <c r="E84" s="49"/>
      <c r="F84" s="49"/>
      <c r="G84" s="49"/>
      <c r="H84" s="49"/>
      <c r="I84" s="49"/>
      <c r="J84" s="49"/>
      <c r="K84" s="49"/>
      <c r="L84" s="49"/>
      <c r="M84" s="49"/>
      <c r="N84" s="49"/>
      <c r="O84" s="49"/>
      <c r="P84" s="49"/>
      <c r="Q84" s="49"/>
      <c r="R84" s="49"/>
      <c r="S84" s="49"/>
      <c r="T84" s="49"/>
      <c r="U84" s="49"/>
    </row>
    <row r="85" spans="1:21" ht="11" customHeight="1" x14ac:dyDescent="0.25">
      <c r="A85" s="7"/>
      <c r="B85" s="49" t="s">
        <v>81</v>
      </c>
      <c r="C85" s="49"/>
      <c r="D85" s="49"/>
      <c r="E85" s="49"/>
      <c r="F85" s="49"/>
      <c r="G85" s="49"/>
      <c r="H85" s="49"/>
      <c r="I85" s="49"/>
      <c r="J85" s="49"/>
      <c r="K85" s="49"/>
      <c r="L85" s="49"/>
      <c r="M85" s="49"/>
      <c r="N85" s="49"/>
      <c r="O85" s="49"/>
      <c r="P85" s="49"/>
      <c r="Q85" s="49"/>
      <c r="R85" s="49"/>
      <c r="S85" s="49"/>
      <c r="T85" s="49"/>
      <c r="U85" s="49"/>
    </row>
    <row r="86" spans="1:21" ht="11" customHeight="1" x14ac:dyDescent="0.25">
      <c r="A86" s="7"/>
      <c r="B86" s="57" t="s">
        <v>128</v>
      </c>
      <c r="C86" s="57"/>
      <c r="D86" s="57"/>
      <c r="E86" s="57"/>
      <c r="F86" s="57"/>
      <c r="G86" s="57"/>
      <c r="H86" s="57"/>
      <c r="I86" s="57"/>
      <c r="J86" s="57"/>
      <c r="K86" s="57"/>
      <c r="L86" s="57"/>
      <c r="M86" s="57"/>
      <c r="N86" s="57"/>
      <c r="O86" s="57"/>
      <c r="P86" s="57"/>
      <c r="Q86" s="57"/>
      <c r="R86" s="57"/>
      <c r="S86" s="57"/>
      <c r="T86" s="57"/>
      <c r="U86" s="57"/>
    </row>
    <row r="87" spans="1:21" x14ac:dyDescent="0.25">
      <c r="A87" s="7"/>
      <c r="B87" s="55"/>
      <c r="C87" s="55"/>
      <c r="D87" s="55"/>
      <c r="E87" s="55"/>
      <c r="F87" s="55"/>
      <c r="G87" s="55"/>
      <c r="H87" s="55"/>
      <c r="I87" s="55"/>
      <c r="J87" s="55"/>
      <c r="K87" s="55"/>
      <c r="L87" s="55"/>
      <c r="M87" s="55"/>
      <c r="N87" s="55"/>
      <c r="O87" s="55"/>
      <c r="P87" s="55"/>
      <c r="Q87" s="55"/>
      <c r="R87" s="55"/>
      <c r="S87" s="55"/>
      <c r="T87" s="55"/>
      <c r="U87" s="55"/>
    </row>
    <row r="88" spans="1:21" ht="11" customHeight="1" x14ac:dyDescent="0.25">
      <c r="A88" s="7"/>
      <c r="B88" s="49" t="s">
        <v>104</v>
      </c>
      <c r="C88" s="49"/>
      <c r="D88" s="49"/>
      <c r="E88" s="49"/>
      <c r="F88" s="49"/>
      <c r="G88" s="49"/>
      <c r="H88" s="49"/>
      <c r="I88" s="49"/>
      <c r="J88" s="49"/>
      <c r="K88" s="49"/>
      <c r="L88" s="49"/>
      <c r="M88" s="49"/>
      <c r="N88" s="49"/>
      <c r="O88" s="49"/>
      <c r="P88" s="49"/>
      <c r="Q88" s="49"/>
      <c r="R88" s="49"/>
      <c r="S88" s="49"/>
      <c r="T88" s="49"/>
      <c r="U88" s="49"/>
    </row>
    <row r="89" spans="1:21" x14ac:dyDescent="0.25">
      <c r="A89" s="7"/>
      <c r="B89" s="55"/>
      <c r="C89" s="55"/>
      <c r="D89" s="55"/>
      <c r="E89" s="55"/>
      <c r="F89" s="55"/>
      <c r="G89" s="55"/>
      <c r="H89" s="55"/>
      <c r="I89" s="55"/>
      <c r="J89" s="55"/>
      <c r="K89" s="55"/>
      <c r="L89" s="55"/>
      <c r="M89" s="55"/>
      <c r="N89" s="55"/>
      <c r="O89" s="55"/>
      <c r="P89" s="55"/>
      <c r="Q89" s="55"/>
      <c r="R89" s="55"/>
      <c r="S89" s="55"/>
      <c r="T89" s="55"/>
      <c r="U89" s="55"/>
    </row>
    <row r="90" spans="1:21" x14ac:dyDescent="0.25">
      <c r="A90" s="7"/>
      <c r="B90" s="49" t="s">
        <v>48</v>
      </c>
      <c r="C90" s="49"/>
      <c r="D90" s="49"/>
      <c r="E90" s="49"/>
      <c r="F90" s="49"/>
      <c r="G90" s="49"/>
      <c r="H90" s="49"/>
      <c r="I90" s="49"/>
      <c r="J90" s="49"/>
      <c r="K90" s="49"/>
      <c r="L90" s="49"/>
      <c r="M90" s="49"/>
      <c r="N90" s="49"/>
      <c r="O90" s="49"/>
      <c r="P90" s="49"/>
      <c r="Q90" s="49"/>
      <c r="R90" s="49"/>
      <c r="S90" s="49"/>
      <c r="T90" s="49"/>
      <c r="U90" s="49"/>
    </row>
    <row r="91" spans="1:21" x14ac:dyDescent="0.25">
      <c r="A91" s="7"/>
      <c r="B91" s="49"/>
      <c r="C91" s="49"/>
      <c r="D91" s="49"/>
      <c r="E91" s="49"/>
      <c r="F91" s="49"/>
      <c r="G91" s="49"/>
      <c r="H91" s="49"/>
      <c r="I91" s="49"/>
      <c r="J91" s="49"/>
      <c r="K91" s="49"/>
      <c r="L91" s="49"/>
      <c r="M91" s="49"/>
      <c r="N91" s="49"/>
      <c r="O91" s="49"/>
      <c r="P91" s="49"/>
      <c r="Q91" s="49"/>
      <c r="R91" s="49"/>
      <c r="S91" s="49"/>
      <c r="T91" s="49"/>
      <c r="U91" s="49"/>
    </row>
    <row r="92" spans="1:21" x14ac:dyDescent="0.25">
      <c r="A92" s="7"/>
      <c r="B92" s="54" t="s">
        <v>4</v>
      </c>
      <c r="C92" s="54"/>
      <c r="D92" s="54"/>
      <c r="E92" s="54"/>
      <c r="F92" s="54"/>
      <c r="G92" s="54"/>
      <c r="H92" s="54"/>
      <c r="I92" s="54"/>
      <c r="J92" s="54"/>
      <c r="K92" s="54"/>
      <c r="L92" s="54"/>
      <c r="M92" s="54"/>
      <c r="N92" s="54"/>
      <c r="O92" s="54"/>
      <c r="P92" s="54"/>
      <c r="Q92" s="54"/>
      <c r="R92" s="54"/>
      <c r="S92" s="54"/>
      <c r="T92" s="54"/>
      <c r="U92" s="54"/>
    </row>
    <row r="93" spans="1:21" x14ac:dyDescent="0.25">
      <c r="A93" s="7"/>
      <c r="B93" s="54" t="s">
        <v>5</v>
      </c>
      <c r="C93" s="54"/>
      <c r="D93" s="54"/>
      <c r="E93" s="54"/>
      <c r="F93" s="54"/>
      <c r="G93" s="54"/>
      <c r="H93" s="54"/>
      <c r="I93" s="54"/>
      <c r="J93" s="54"/>
      <c r="K93" s="54"/>
      <c r="L93" s="54"/>
      <c r="M93" s="54"/>
      <c r="N93" s="54"/>
      <c r="O93" s="54"/>
      <c r="P93" s="54"/>
      <c r="Q93" s="54"/>
      <c r="R93" s="54"/>
      <c r="S93" s="54"/>
      <c r="T93" s="54"/>
      <c r="U93" s="54"/>
    </row>
    <row r="94" spans="1:21" x14ac:dyDescent="0.25">
      <c r="A94" s="7"/>
      <c r="B94" s="54" t="s">
        <v>8</v>
      </c>
      <c r="C94" s="54"/>
      <c r="D94" s="54"/>
      <c r="E94" s="54"/>
      <c r="F94" s="54"/>
      <c r="G94" s="54"/>
      <c r="H94" s="54"/>
      <c r="I94" s="54"/>
      <c r="J94" s="54"/>
      <c r="K94" s="54"/>
      <c r="L94" s="54"/>
      <c r="M94" s="54"/>
      <c r="N94" s="54"/>
      <c r="O94" s="54"/>
      <c r="P94" s="54"/>
      <c r="Q94" s="54"/>
      <c r="R94" s="54"/>
      <c r="S94" s="54"/>
      <c r="T94" s="54"/>
      <c r="U94" s="54"/>
    </row>
    <row r="95" spans="1:21" x14ac:dyDescent="0.25">
      <c r="A95" s="7"/>
      <c r="B95" s="54" t="s">
        <v>7</v>
      </c>
      <c r="C95" s="54"/>
      <c r="D95" s="54"/>
      <c r="E95" s="54"/>
      <c r="F95" s="54"/>
      <c r="G95" s="54"/>
      <c r="H95" s="54"/>
      <c r="I95" s="54"/>
      <c r="J95" s="54"/>
      <c r="K95" s="54"/>
      <c r="L95" s="54"/>
      <c r="M95" s="54"/>
      <c r="N95" s="54"/>
      <c r="O95" s="54"/>
      <c r="P95" s="54"/>
      <c r="Q95" s="54"/>
      <c r="R95" s="54"/>
      <c r="S95" s="54"/>
      <c r="T95" s="54"/>
      <c r="U95" s="54"/>
    </row>
    <row r="96" spans="1:21" x14ac:dyDescent="0.25">
      <c r="A96" s="7"/>
      <c r="B96" s="54" t="s">
        <v>6</v>
      </c>
      <c r="C96" s="54"/>
      <c r="D96" s="54"/>
      <c r="E96" s="54"/>
      <c r="F96" s="54"/>
      <c r="G96" s="54"/>
      <c r="H96" s="54"/>
      <c r="I96" s="54"/>
      <c r="J96" s="54"/>
      <c r="K96" s="54"/>
      <c r="L96" s="54"/>
      <c r="M96" s="54"/>
      <c r="N96" s="54"/>
      <c r="O96" s="54"/>
      <c r="P96" s="54"/>
      <c r="Q96" s="54"/>
      <c r="R96" s="54"/>
      <c r="S96" s="54"/>
      <c r="T96" s="54"/>
      <c r="U96" s="54"/>
    </row>
    <row r="97" spans="1:21" ht="11" customHeight="1" x14ac:dyDescent="0.25">
      <c r="A97" s="7"/>
      <c r="B97" s="52" t="s">
        <v>46</v>
      </c>
      <c r="C97" s="52"/>
      <c r="D97" s="52"/>
      <c r="E97" s="52"/>
      <c r="F97" s="52"/>
      <c r="G97" s="52"/>
      <c r="H97" s="52"/>
      <c r="I97" s="52"/>
      <c r="J97" s="52"/>
      <c r="K97" s="52"/>
      <c r="L97" s="52"/>
      <c r="M97" s="52"/>
      <c r="N97" s="52"/>
      <c r="O97" s="52"/>
      <c r="P97" s="52"/>
      <c r="Q97" s="52"/>
      <c r="R97" s="52"/>
      <c r="S97" s="52"/>
      <c r="T97" s="52"/>
      <c r="U97" s="52"/>
    </row>
    <row r="98" spans="1:21" x14ac:dyDescent="0.25">
      <c r="A98" s="7"/>
      <c r="B98" s="53"/>
      <c r="C98" s="53"/>
      <c r="D98" s="53"/>
      <c r="E98" s="53"/>
      <c r="F98" s="53"/>
      <c r="G98" s="53"/>
      <c r="H98" s="53"/>
      <c r="I98" s="53"/>
      <c r="J98" s="53"/>
      <c r="K98" s="53"/>
      <c r="L98" s="53"/>
      <c r="M98" s="53"/>
      <c r="N98" s="53"/>
      <c r="O98" s="53"/>
      <c r="P98" s="53"/>
      <c r="Q98" s="53"/>
      <c r="R98" s="53"/>
      <c r="S98" s="53"/>
      <c r="T98" s="53"/>
      <c r="U98" s="53"/>
    </row>
    <row r="99" spans="1:21" ht="11" customHeight="1" x14ac:dyDescent="0.25">
      <c r="A99" s="7"/>
      <c r="B99" s="49" t="s">
        <v>3</v>
      </c>
      <c r="C99" s="49"/>
      <c r="D99" s="49"/>
      <c r="E99" s="49"/>
      <c r="F99" s="49"/>
      <c r="G99" s="49"/>
      <c r="H99" s="49"/>
      <c r="I99" s="49"/>
      <c r="J99" s="49"/>
      <c r="K99" s="49"/>
      <c r="L99" s="49"/>
      <c r="M99" s="49"/>
      <c r="N99" s="49"/>
      <c r="O99" s="49"/>
      <c r="P99" s="49"/>
      <c r="Q99" s="49"/>
      <c r="R99" s="49"/>
      <c r="S99" s="49"/>
      <c r="T99" s="49"/>
      <c r="U99" s="49"/>
    </row>
    <row r="100" spans="1:21" x14ac:dyDescent="0.25">
      <c r="A100" s="7"/>
      <c r="B100" s="51"/>
      <c r="C100" s="51"/>
      <c r="D100" s="51"/>
      <c r="E100" s="51"/>
      <c r="F100" s="51"/>
      <c r="G100" s="51"/>
      <c r="H100" s="51"/>
      <c r="I100" s="51"/>
      <c r="J100" s="51"/>
      <c r="K100" s="51"/>
      <c r="L100" s="51"/>
      <c r="M100" s="51"/>
      <c r="N100" s="51"/>
      <c r="O100" s="51"/>
      <c r="P100" s="51"/>
      <c r="Q100" s="51"/>
      <c r="R100" s="51"/>
      <c r="S100" s="51"/>
      <c r="T100" s="51"/>
      <c r="U100" s="51"/>
    </row>
    <row r="101" spans="1:21" ht="11" customHeight="1" x14ac:dyDescent="0.25">
      <c r="A101" s="7"/>
      <c r="B101" s="49" t="s">
        <v>52</v>
      </c>
      <c r="C101" s="49"/>
      <c r="D101" s="49"/>
      <c r="E101" s="49"/>
      <c r="F101" s="49"/>
      <c r="G101" s="49"/>
      <c r="H101" s="49"/>
      <c r="I101" s="49"/>
      <c r="J101" s="49"/>
      <c r="K101" s="49"/>
      <c r="L101" s="49"/>
      <c r="M101" s="49"/>
      <c r="N101" s="49"/>
      <c r="O101" s="49"/>
      <c r="P101" s="49"/>
      <c r="Q101" s="49"/>
      <c r="R101" s="49"/>
      <c r="S101" s="49"/>
      <c r="T101" s="49"/>
      <c r="U101" s="49"/>
    </row>
    <row r="102" spans="1:21" x14ac:dyDescent="0.25">
      <c r="A102" s="7"/>
      <c r="B102" s="49"/>
      <c r="C102" s="49"/>
      <c r="D102" s="49"/>
      <c r="E102" s="49"/>
      <c r="F102" s="49"/>
      <c r="G102" s="49"/>
      <c r="H102" s="49"/>
      <c r="I102" s="49"/>
      <c r="J102" s="49"/>
      <c r="K102" s="49"/>
      <c r="L102" s="49"/>
      <c r="M102" s="49"/>
      <c r="N102" s="49"/>
      <c r="O102" s="49"/>
      <c r="P102" s="49"/>
      <c r="Q102" s="49"/>
      <c r="R102" s="49"/>
      <c r="S102" s="49"/>
      <c r="T102" s="49"/>
      <c r="U102" s="49"/>
    </row>
    <row r="103" spans="1:21" ht="11" customHeight="1" x14ac:dyDescent="0.25">
      <c r="A103" s="7"/>
      <c r="B103" s="49" t="s">
        <v>53</v>
      </c>
      <c r="C103" s="49"/>
      <c r="D103" s="49"/>
      <c r="E103" s="49"/>
      <c r="F103" s="49"/>
      <c r="G103" s="49"/>
      <c r="H103" s="49"/>
      <c r="I103" s="49"/>
      <c r="J103" s="49"/>
      <c r="K103" s="49"/>
      <c r="L103" s="49"/>
      <c r="M103" s="49"/>
      <c r="N103" s="49"/>
      <c r="O103" s="49"/>
      <c r="P103" s="49"/>
      <c r="Q103" s="49"/>
      <c r="R103" s="49"/>
      <c r="S103" s="49"/>
      <c r="T103" s="49"/>
      <c r="U103" s="49"/>
    </row>
    <row r="104" spans="1:21" x14ac:dyDescent="0.25">
      <c r="A104" s="7"/>
      <c r="B104" s="51"/>
      <c r="C104" s="51"/>
      <c r="D104" s="51"/>
      <c r="E104" s="51"/>
      <c r="F104" s="51"/>
      <c r="G104" s="51"/>
      <c r="H104" s="51"/>
      <c r="I104" s="51"/>
      <c r="J104" s="51"/>
      <c r="K104" s="51"/>
      <c r="L104" s="51"/>
      <c r="M104" s="51"/>
      <c r="N104" s="51"/>
      <c r="O104" s="51"/>
      <c r="P104" s="51"/>
      <c r="Q104" s="51"/>
      <c r="R104" s="51"/>
      <c r="S104" s="51"/>
      <c r="T104" s="51"/>
      <c r="U104" s="51"/>
    </row>
    <row r="105" spans="1:21" ht="11" customHeight="1" x14ac:dyDescent="0.25">
      <c r="A105" s="7"/>
      <c r="B105" s="49" t="s">
        <v>54</v>
      </c>
      <c r="C105" s="49"/>
      <c r="D105" s="49"/>
      <c r="E105" s="49"/>
      <c r="F105" s="49"/>
      <c r="G105" s="49"/>
      <c r="H105" s="49"/>
      <c r="I105" s="49"/>
      <c r="J105" s="49"/>
      <c r="K105" s="49"/>
      <c r="L105" s="49"/>
      <c r="M105" s="49"/>
      <c r="N105" s="49"/>
      <c r="O105" s="49"/>
      <c r="P105" s="49"/>
      <c r="Q105" s="49"/>
      <c r="R105" s="49"/>
      <c r="S105" s="49"/>
      <c r="T105" s="49"/>
      <c r="U105" s="49"/>
    </row>
    <row r="106" spans="1:21" x14ac:dyDescent="0.25">
      <c r="A106" s="7"/>
      <c r="B106" s="51"/>
      <c r="C106" s="51"/>
      <c r="D106" s="51"/>
      <c r="E106" s="51"/>
      <c r="F106" s="51"/>
      <c r="G106" s="51"/>
      <c r="H106" s="51"/>
      <c r="I106" s="51"/>
      <c r="J106" s="51"/>
      <c r="K106" s="51"/>
      <c r="L106" s="51"/>
      <c r="M106" s="51"/>
      <c r="N106" s="51"/>
      <c r="O106" s="51"/>
      <c r="P106" s="51"/>
      <c r="Q106" s="51"/>
      <c r="R106" s="51"/>
      <c r="S106" s="51"/>
      <c r="T106" s="51"/>
      <c r="U106" s="51"/>
    </row>
    <row r="107" spans="1:21" ht="11" customHeight="1" x14ac:dyDescent="0.25">
      <c r="A107" s="7"/>
      <c r="B107" s="48" t="s">
        <v>106</v>
      </c>
      <c r="C107" s="48"/>
      <c r="D107" s="48"/>
      <c r="E107" s="48"/>
      <c r="F107" s="48"/>
      <c r="G107" s="48"/>
      <c r="H107" s="48"/>
      <c r="I107" s="48"/>
      <c r="J107" s="48"/>
      <c r="K107" s="48"/>
      <c r="L107" s="48"/>
      <c r="M107" s="48"/>
      <c r="N107" s="48"/>
      <c r="O107" s="48"/>
      <c r="P107" s="48"/>
      <c r="Q107" s="48"/>
      <c r="R107" s="48"/>
      <c r="S107" s="48"/>
      <c r="T107" s="48"/>
      <c r="U107" s="48"/>
    </row>
    <row r="108" spans="1:21" x14ac:dyDescent="0.25">
      <c r="A108" s="7"/>
      <c r="B108" s="51"/>
      <c r="C108" s="51"/>
      <c r="D108" s="51"/>
      <c r="E108" s="51"/>
      <c r="F108" s="51"/>
      <c r="G108" s="51"/>
      <c r="H108" s="51"/>
      <c r="I108" s="51"/>
      <c r="J108" s="51"/>
      <c r="K108" s="51"/>
      <c r="L108" s="51"/>
      <c r="M108" s="51"/>
      <c r="N108" s="51"/>
      <c r="O108" s="51"/>
      <c r="P108" s="51"/>
      <c r="Q108" s="51"/>
      <c r="R108" s="51"/>
      <c r="S108" s="51"/>
      <c r="T108" s="51"/>
      <c r="U108" s="51"/>
    </row>
    <row r="109" spans="1:21" ht="11" customHeight="1" x14ac:dyDescent="0.25">
      <c r="A109" s="7"/>
      <c r="B109" s="49" t="s">
        <v>84</v>
      </c>
      <c r="C109" s="49"/>
      <c r="D109" s="49"/>
      <c r="E109" s="49"/>
      <c r="F109" s="49"/>
      <c r="G109" s="49"/>
      <c r="H109" s="49"/>
      <c r="I109" s="49"/>
      <c r="J109" s="49"/>
      <c r="K109" s="49"/>
      <c r="L109" s="49"/>
      <c r="M109" s="49"/>
      <c r="N109" s="49"/>
      <c r="O109" s="49"/>
      <c r="P109" s="49"/>
      <c r="Q109" s="49"/>
      <c r="R109" s="49"/>
      <c r="S109" s="49"/>
      <c r="T109" s="49"/>
      <c r="U109" s="49"/>
    </row>
    <row r="110" spans="1:21" x14ac:dyDescent="0.25">
      <c r="A110" s="7"/>
      <c r="B110" s="51"/>
      <c r="C110" s="51"/>
      <c r="D110" s="51"/>
      <c r="E110" s="51"/>
      <c r="F110" s="51"/>
      <c r="G110" s="51"/>
      <c r="H110" s="51"/>
      <c r="I110" s="51"/>
      <c r="J110" s="51"/>
      <c r="K110" s="51"/>
      <c r="L110" s="51"/>
      <c r="M110" s="51"/>
      <c r="N110" s="51"/>
      <c r="O110" s="51"/>
      <c r="P110" s="51"/>
      <c r="Q110" s="51"/>
      <c r="R110" s="51"/>
      <c r="S110" s="51"/>
      <c r="T110" s="51"/>
      <c r="U110" s="51"/>
    </row>
    <row r="111" spans="1:21" ht="11" customHeight="1" x14ac:dyDescent="0.25">
      <c r="A111" s="7"/>
      <c r="B111" s="49" t="s">
        <v>85</v>
      </c>
      <c r="C111" s="49"/>
      <c r="D111" s="49"/>
      <c r="E111" s="49"/>
      <c r="F111" s="49"/>
      <c r="G111" s="49"/>
      <c r="H111" s="49"/>
      <c r="I111" s="49"/>
      <c r="J111" s="49"/>
      <c r="K111" s="49"/>
      <c r="L111" s="49"/>
      <c r="M111" s="49"/>
      <c r="N111" s="49"/>
      <c r="O111" s="49"/>
      <c r="P111" s="49"/>
      <c r="Q111" s="49"/>
      <c r="R111" s="49"/>
      <c r="S111" s="49"/>
      <c r="T111" s="49"/>
      <c r="U111" s="49"/>
    </row>
    <row r="112" spans="1:21" x14ac:dyDescent="0.25">
      <c r="B112" s="49"/>
      <c r="C112" s="49"/>
      <c r="D112" s="49"/>
      <c r="E112" s="49"/>
      <c r="F112" s="49"/>
      <c r="G112" s="49"/>
      <c r="H112" s="49"/>
      <c r="I112" s="49"/>
      <c r="J112" s="49"/>
      <c r="K112" s="49"/>
      <c r="L112" s="49"/>
      <c r="M112" s="49"/>
      <c r="N112" s="49"/>
      <c r="O112" s="49"/>
      <c r="P112" s="49"/>
      <c r="Q112" s="49"/>
      <c r="R112" s="49"/>
      <c r="S112" s="49"/>
      <c r="T112" s="49"/>
      <c r="U112" s="49"/>
    </row>
    <row r="113" spans="2:21" ht="11" customHeight="1" x14ac:dyDescent="0.25">
      <c r="B113" s="49" t="s">
        <v>86</v>
      </c>
      <c r="C113" s="49"/>
      <c r="D113" s="49"/>
      <c r="E113" s="49"/>
      <c r="F113" s="49"/>
      <c r="G113" s="49"/>
      <c r="H113" s="49"/>
      <c r="I113" s="49"/>
      <c r="J113" s="49"/>
      <c r="K113" s="49"/>
      <c r="L113" s="49"/>
      <c r="M113" s="49"/>
      <c r="N113" s="49"/>
      <c r="O113" s="49"/>
      <c r="P113" s="49"/>
      <c r="Q113" s="49"/>
      <c r="R113" s="49"/>
      <c r="S113" s="49"/>
      <c r="T113" s="49"/>
      <c r="U113" s="49"/>
    </row>
    <row r="114" spans="2:21" x14ac:dyDescent="0.25">
      <c r="B114" s="51"/>
      <c r="C114" s="51"/>
      <c r="D114" s="51"/>
      <c r="E114" s="51"/>
      <c r="F114" s="51"/>
      <c r="G114" s="51"/>
      <c r="H114" s="51"/>
      <c r="I114" s="51"/>
      <c r="J114" s="51"/>
      <c r="K114" s="51"/>
      <c r="L114" s="51"/>
      <c r="M114" s="51"/>
      <c r="N114" s="51"/>
      <c r="O114" s="51"/>
      <c r="P114" s="51"/>
      <c r="Q114" s="51"/>
      <c r="R114" s="51"/>
      <c r="S114" s="51"/>
      <c r="T114" s="51"/>
      <c r="U114" s="51"/>
    </row>
    <row r="115" spans="2:21" ht="11" customHeight="1" x14ac:dyDescent="0.25">
      <c r="B115" s="48" t="s">
        <v>107</v>
      </c>
      <c r="C115" s="48"/>
      <c r="D115" s="48"/>
      <c r="E115" s="48"/>
      <c r="F115" s="48"/>
      <c r="G115" s="48"/>
      <c r="H115" s="48"/>
      <c r="I115" s="48"/>
      <c r="J115" s="48"/>
      <c r="K115" s="48"/>
      <c r="L115" s="48"/>
      <c r="M115" s="48"/>
      <c r="N115" s="48"/>
      <c r="O115" s="48"/>
      <c r="P115" s="48"/>
      <c r="Q115" s="48"/>
      <c r="R115" s="48"/>
      <c r="S115" s="48"/>
      <c r="T115" s="48"/>
      <c r="U115" s="48"/>
    </row>
    <row r="116" spans="2:21" x14ac:dyDescent="0.25">
      <c r="B116" s="48"/>
      <c r="C116" s="48"/>
      <c r="D116" s="48"/>
      <c r="E116" s="48"/>
      <c r="F116" s="48"/>
      <c r="G116" s="48"/>
      <c r="H116" s="48"/>
      <c r="I116" s="48"/>
      <c r="J116" s="48"/>
      <c r="K116" s="48"/>
      <c r="L116" s="48"/>
      <c r="M116" s="48"/>
      <c r="N116" s="48"/>
      <c r="O116" s="48"/>
      <c r="P116" s="48"/>
      <c r="Q116" s="48"/>
      <c r="R116" s="48"/>
      <c r="S116" s="48"/>
      <c r="T116" s="48"/>
      <c r="U116" s="48"/>
    </row>
    <row r="117" spans="2:21" ht="11" customHeight="1" x14ac:dyDescent="0.25">
      <c r="B117" s="48" t="s">
        <v>82</v>
      </c>
      <c r="C117" s="48"/>
      <c r="D117" s="48"/>
      <c r="E117" s="48"/>
      <c r="F117" s="48"/>
      <c r="G117" s="48"/>
      <c r="H117" s="48"/>
      <c r="I117" s="48"/>
      <c r="J117" s="48"/>
      <c r="K117" s="48"/>
      <c r="L117" s="48"/>
      <c r="M117" s="48"/>
      <c r="N117" s="48"/>
      <c r="O117" s="48"/>
      <c r="P117" s="48"/>
      <c r="Q117" s="48"/>
      <c r="R117" s="48"/>
      <c r="S117" s="48"/>
      <c r="T117" s="48"/>
      <c r="U117" s="48"/>
    </row>
    <row r="118" spans="2:21" x14ac:dyDescent="0.25">
      <c r="B118" s="48"/>
      <c r="C118" s="48"/>
      <c r="D118" s="48"/>
      <c r="E118" s="48"/>
      <c r="F118" s="48"/>
      <c r="G118" s="48"/>
      <c r="H118" s="48"/>
      <c r="I118" s="48"/>
      <c r="J118" s="48"/>
      <c r="K118" s="48"/>
      <c r="L118" s="48"/>
      <c r="M118" s="48"/>
      <c r="N118" s="48"/>
      <c r="O118" s="48"/>
      <c r="P118" s="48"/>
      <c r="Q118" s="48"/>
      <c r="R118" s="48"/>
      <c r="S118" s="48"/>
      <c r="T118" s="48"/>
      <c r="U118" s="48"/>
    </row>
    <row r="119" spans="2:21" ht="11" customHeight="1" x14ac:dyDescent="0.25">
      <c r="B119" s="48" t="s">
        <v>105</v>
      </c>
      <c r="C119" s="48"/>
      <c r="D119" s="48"/>
      <c r="E119" s="48"/>
      <c r="F119" s="48"/>
      <c r="G119" s="48"/>
      <c r="H119" s="48"/>
      <c r="I119" s="48"/>
      <c r="J119" s="48"/>
      <c r="K119" s="48"/>
      <c r="L119" s="48"/>
      <c r="M119" s="48"/>
      <c r="N119" s="48"/>
      <c r="O119" s="48"/>
      <c r="P119" s="48"/>
      <c r="Q119" s="48"/>
      <c r="R119" s="48"/>
      <c r="S119" s="48"/>
      <c r="T119" s="48"/>
      <c r="U119" s="48"/>
    </row>
    <row r="120" spans="2:21" x14ac:dyDescent="0.25">
      <c r="B120" s="48"/>
      <c r="C120" s="48"/>
      <c r="D120" s="48"/>
      <c r="E120" s="48"/>
      <c r="F120" s="48"/>
      <c r="G120" s="48"/>
      <c r="H120" s="48"/>
      <c r="I120" s="48"/>
      <c r="J120" s="48"/>
      <c r="K120" s="48"/>
      <c r="L120" s="48"/>
      <c r="M120" s="48"/>
      <c r="N120" s="48"/>
      <c r="O120" s="48"/>
      <c r="P120" s="48"/>
      <c r="Q120" s="48"/>
      <c r="R120" s="48"/>
      <c r="S120" s="48"/>
      <c r="T120" s="48"/>
      <c r="U120" s="48"/>
    </row>
    <row r="121" spans="2:21" ht="11" customHeight="1" x14ac:dyDescent="0.25">
      <c r="B121" s="48" t="s">
        <v>83</v>
      </c>
      <c r="C121" s="48"/>
      <c r="D121" s="48"/>
      <c r="E121" s="48"/>
      <c r="F121" s="48"/>
      <c r="G121" s="48"/>
      <c r="H121" s="48"/>
      <c r="I121" s="48"/>
      <c r="J121" s="48"/>
      <c r="K121" s="48"/>
      <c r="L121" s="48"/>
      <c r="M121" s="48"/>
      <c r="N121" s="48"/>
      <c r="O121" s="48"/>
      <c r="P121" s="48"/>
      <c r="Q121" s="48"/>
      <c r="R121" s="48"/>
      <c r="S121" s="48"/>
      <c r="T121" s="48"/>
      <c r="U121" s="48"/>
    </row>
    <row r="122" spans="2:21" x14ac:dyDescent="0.25">
      <c r="B122" s="50"/>
      <c r="C122" s="50"/>
      <c r="D122" s="50"/>
      <c r="E122" s="50"/>
      <c r="F122" s="50"/>
      <c r="G122" s="50"/>
      <c r="H122" s="50"/>
      <c r="I122" s="50"/>
      <c r="J122" s="50"/>
      <c r="K122" s="50"/>
      <c r="L122" s="50"/>
      <c r="M122" s="50"/>
      <c r="N122" s="50"/>
      <c r="O122" s="50"/>
      <c r="P122" s="50"/>
      <c r="Q122" s="50"/>
      <c r="R122" s="50"/>
      <c r="S122" s="50"/>
      <c r="T122" s="50"/>
      <c r="U122" s="50"/>
    </row>
    <row r="123" spans="2:21" ht="11" customHeight="1" x14ac:dyDescent="0.25">
      <c r="B123" s="48" t="s">
        <v>108</v>
      </c>
      <c r="C123" s="48"/>
      <c r="D123" s="48"/>
      <c r="E123" s="48"/>
      <c r="F123" s="48"/>
      <c r="G123" s="48"/>
      <c r="H123" s="48"/>
      <c r="I123" s="48"/>
      <c r="J123" s="48"/>
      <c r="K123" s="48"/>
      <c r="L123" s="48"/>
      <c r="M123" s="48"/>
      <c r="N123" s="48"/>
      <c r="O123" s="48"/>
      <c r="P123" s="48"/>
      <c r="Q123" s="48"/>
      <c r="R123" s="48"/>
      <c r="S123" s="48"/>
      <c r="T123" s="48"/>
      <c r="U123" s="48"/>
    </row>
    <row r="124" spans="2:21" x14ac:dyDescent="0.25">
      <c r="B124" s="48"/>
      <c r="C124" s="48"/>
      <c r="D124" s="48"/>
      <c r="E124" s="48"/>
      <c r="F124" s="48"/>
      <c r="G124" s="48"/>
      <c r="H124" s="48"/>
      <c r="I124" s="48"/>
      <c r="J124" s="48"/>
      <c r="K124" s="48"/>
      <c r="L124" s="48"/>
      <c r="M124" s="48"/>
      <c r="N124" s="48"/>
      <c r="O124" s="48"/>
      <c r="P124" s="48"/>
      <c r="Q124" s="48"/>
      <c r="R124" s="48"/>
      <c r="S124" s="48"/>
      <c r="T124" s="48"/>
      <c r="U124" s="48"/>
    </row>
    <row r="125" spans="2:21" ht="11" customHeight="1" x14ac:dyDescent="0.25">
      <c r="B125" s="49" t="s">
        <v>87</v>
      </c>
      <c r="C125" s="49"/>
      <c r="D125" s="49"/>
      <c r="E125" s="49"/>
      <c r="F125" s="49"/>
      <c r="G125" s="49"/>
      <c r="H125" s="49"/>
      <c r="I125" s="49"/>
      <c r="J125" s="49"/>
      <c r="K125" s="49"/>
      <c r="L125" s="49"/>
      <c r="M125" s="49"/>
      <c r="N125" s="49"/>
      <c r="O125" s="49"/>
      <c r="P125" s="49"/>
      <c r="Q125" s="49"/>
      <c r="R125" s="49"/>
      <c r="S125" s="49"/>
      <c r="T125" s="49"/>
      <c r="U125" s="49"/>
    </row>
  </sheetData>
  <mergeCells count="44">
    <mergeCell ref="B84:U84"/>
    <mergeCell ref="B82:U82"/>
    <mergeCell ref="B83:U83"/>
    <mergeCell ref="B85:U85"/>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5:U125"/>
    <mergeCell ref="B120:U120"/>
    <mergeCell ref="B121:U121"/>
    <mergeCell ref="B122:U122"/>
    <mergeCell ref="B123:U123"/>
    <mergeCell ref="B124:U124"/>
  </mergeCells>
  <printOptions horizontalCentered="1" gridLines="1"/>
  <pageMargins left="0.2" right="0.2" top="0.75" bottom="0.4" header="0.25" footer="0.16666666666666699"/>
  <pageSetup paperSize="5" scale="56" fitToHeight="0" orientation="landscape" r:id="rId1"/>
  <headerFooter alignWithMargins="0">
    <oddHeader xml:space="preserve">&amp;CSELECTED FCM FINANCIAL DATA AS OF 
February 28, 2022
FROM REPORTS FILED BY 
March 23, 2022&amp;R
</oddHeader>
  </headerFooter>
  <rowBreaks count="1" manualBreakCount="1">
    <brk id="80"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February 2022</vt:lpstr>
      <vt:lpstr>'FCM Data February 2022'!Print_Area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2022-04-05T14:38:05Z</cp:lastPrinted>
  <dcterms:created xsi:type="dcterms:W3CDTF">2009-07-09T20:23:21Z</dcterms:created>
  <dcterms:modified xsi:type="dcterms:W3CDTF">2022-04-05T14:38:41Z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